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F:\Blank Sheets\"/>
    </mc:Choice>
  </mc:AlternateContent>
  <xr:revisionPtr revIDLastSave="0" documentId="8_{8EEE64C1-1538-4DA4-8707-50ED0970DD12}" xr6:coauthVersionLast="47" xr6:coauthVersionMax="47" xr10:uidLastSave="{00000000-0000-0000-0000-000000000000}"/>
  <bookViews>
    <workbookView xWindow="-120" yWindow="-120" windowWidth="29040" windowHeight="16440" xr2:uid="{00000000-000D-0000-FFFF-FFFF00000000}"/>
  </bookViews>
  <sheets>
    <sheet name="A Division" sheetId="2" r:id="rId1"/>
  </sheets>
  <calcPr calcId="181029"/>
</workbook>
</file>

<file path=xl/calcChain.xml><?xml version="1.0" encoding="utf-8"?>
<calcChain xmlns="http://schemas.openxmlformats.org/spreadsheetml/2006/main">
  <c r="N93" i="2" l="1"/>
  <c r="N91" i="2"/>
  <c r="BN41" i="2" s="1"/>
  <c r="N89" i="2"/>
  <c r="BM39" i="2" s="1"/>
  <c r="N87" i="2"/>
  <c r="BN37" i="2" s="1"/>
  <c r="N85" i="2"/>
  <c r="N83" i="2"/>
  <c r="BN33" i="2" s="1"/>
  <c r="N81" i="2"/>
  <c r="BM31" i="2" s="1"/>
  <c r="N79" i="2"/>
  <c r="N73" i="2"/>
  <c r="N71" i="2"/>
  <c r="N69" i="2"/>
  <c r="N67" i="2"/>
  <c r="BM17" i="2" s="1"/>
  <c r="BN17" i="2" s="1"/>
  <c r="N65" i="2"/>
  <c r="N63" i="2"/>
  <c r="N61" i="2"/>
  <c r="N59" i="2"/>
  <c r="BM9" i="2" s="1"/>
  <c r="D59" i="2"/>
  <c r="D81" i="2"/>
  <c r="D83" i="2"/>
  <c r="D85" i="2"/>
  <c r="D87" i="2"/>
  <c r="D89" i="2"/>
  <c r="D91" i="2"/>
  <c r="D93" i="2"/>
  <c r="D79" i="2"/>
  <c r="D61" i="2"/>
  <c r="D63" i="2"/>
  <c r="D65" i="2"/>
  <c r="D67" i="2"/>
  <c r="D69" i="2"/>
  <c r="D71" i="2"/>
  <c r="D73" i="2"/>
  <c r="BN43" i="2"/>
  <c r="BN35" i="2"/>
  <c r="BM23" i="2"/>
  <c r="BN23" i="2" s="1"/>
  <c r="BM21" i="2"/>
  <c r="BN21" i="2" s="1"/>
  <c r="BM19" i="2"/>
  <c r="BM15" i="2"/>
  <c r="BN15" i="2" s="1"/>
  <c r="BM13" i="2"/>
  <c r="BN13" i="2" s="1"/>
  <c r="BM11" i="2"/>
  <c r="BN11" i="2" s="1"/>
  <c r="BN31" i="2" l="1"/>
  <c r="BN39" i="2"/>
  <c r="BM41" i="2"/>
  <c r="BM37" i="2"/>
  <c r="BM43" i="2"/>
  <c r="BM33" i="2"/>
  <c r="BM29" i="2"/>
  <c r="BM35" i="2"/>
  <c r="BN29" i="2"/>
  <c r="BX43" i="2" l="1"/>
  <c r="BW43" i="2"/>
  <c r="BV43" i="2"/>
  <c r="BU43" i="2"/>
  <c r="BT43" i="2"/>
  <c r="BS43" i="2"/>
  <c r="BR43" i="2"/>
  <c r="BQ43" i="2"/>
  <c r="BP43" i="2"/>
  <c r="BX41" i="2"/>
  <c r="BW41" i="2"/>
  <c r="BV41" i="2"/>
  <c r="BU41" i="2"/>
  <c r="BT41" i="2"/>
  <c r="BS41" i="2"/>
  <c r="BR41" i="2"/>
  <c r="BQ41" i="2"/>
  <c r="BP41" i="2"/>
  <c r="BX39" i="2"/>
  <c r="BW39" i="2"/>
  <c r="BV39" i="2"/>
  <c r="BU39" i="2"/>
  <c r="BT39" i="2"/>
  <c r="BS39" i="2"/>
  <c r="BR39" i="2"/>
  <c r="BQ39" i="2"/>
  <c r="BP39" i="2"/>
  <c r="BX37" i="2"/>
  <c r="BW37" i="2"/>
  <c r="BV37" i="2"/>
  <c r="BU37" i="2"/>
  <c r="BT37" i="2"/>
  <c r="BS37" i="2"/>
  <c r="BR37" i="2"/>
  <c r="BQ37" i="2"/>
  <c r="BP37" i="2"/>
  <c r="BX35" i="2"/>
  <c r="BW35" i="2"/>
  <c r="BV35" i="2"/>
  <c r="BU35" i="2"/>
  <c r="BT35" i="2"/>
  <c r="BS35" i="2"/>
  <c r="BR35" i="2"/>
  <c r="BQ35" i="2"/>
  <c r="BP35" i="2"/>
  <c r="BX33" i="2"/>
  <c r="BW33" i="2"/>
  <c r="BV33" i="2"/>
  <c r="BU33" i="2"/>
  <c r="BT33" i="2"/>
  <c r="BS33" i="2"/>
  <c r="BR33" i="2"/>
  <c r="BQ33" i="2"/>
  <c r="BP33" i="2"/>
  <c r="BX31" i="2"/>
  <c r="BW31" i="2"/>
  <c r="BV31" i="2"/>
  <c r="BU31" i="2"/>
  <c r="BT31" i="2"/>
  <c r="BS31" i="2"/>
  <c r="BR31" i="2"/>
  <c r="BQ31" i="2"/>
  <c r="BP31" i="2"/>
  <c r="BX29" i="2"/>
  <c r="BW29" i="2"/>
  <c r="BV29" i="2"/>
  <c r="BU29" i="2"/>
  <c r="BT29" i="2"/>
  <c r="BS29" i="2"/>
  <c r="BR29" i="2"/>
  <c r="BQ29" i="2"/>
  <c r="BP29" i="2"/>
  <c r="BX23" i="2"/>
  <c r="BW23" i="2"/>
  <c r="BV23" i="2"/>
  <c r="BU23" i="2"/>
  <c r="BT23" i="2"/>
  <c r="BS23" i="2"/>
  <c r="BR23" i="2"/>
  <c r="BQ23" i="2"/>
  <c r="BP23" i="2"/>
  <c r="BX21" i="2"/>
  <c r="BW21" i="2"/>
  <c r="BV21" i="2"/>
  <c r="BU21" i="2"/>
  <c r="BT21" i="2"/>
  <c r="BS21" i="2"/>
  <c r="BR21" i="2"/>
  <c r="BQ21" i="2"/>
  <c r="BP21" i="2"/>
  <c r="BX19" i="2"/>
  <c r="BW19" i="2"/>
  <c r="BV19" i="2"/>
  <c r="BU19" i="2"/>
  <c r="BT19" i="2"/>
  <c r="BS19" i="2"/>
  <c r="BR19" i="2"/>
  <c r="BQ19" i="2"/>
  <c r="BP19" i="2"/>
  <c r="BX17" i="2"/>
  <c r="BW17" i="2"/>
  <c r="BV17" i="2"/>
  <c r="BU17" i="2"/>
  <c r="BT17" i="2"/>
  <c r="BS17" i="2"/>
  <c r="BR17" i="2"/>
  <c r="BQ17" i="2"/>
  <c r="BP17" i="2"/>
  <c r="BX15" i="2"/>
  <c r="BW15" i="2"/>
  <c r="BV15" i="2"/>
  <c r="BU15" i="2"/>
  <c r="BT15" i="2"/>
  <c r="BS15" i="2"/>
  <c r="BR15" i="2"/>
  <c r="BQ15" i="2"/>
  <c r="BP15" i="2"/>
  <c r="BX13" i="2"/>
  <c r="BW13" i="2"/>
  <c r="BV13" i="2"/>
  <c r="BU13" i="2"/>
  <c r="BT13" i="2"/>
  <c r="BS13" i="2"/>
  <c r="BR13" i="2"/>
  <c r="BQ13" i="2"/>
  <c r="BP13" i="2"/>
  <c r="BX11" i="2"/>
  <c r="BW11" i="2"/>
  <c r="BV11" i="2"/>
  <c r="BU11" i="2"/>
  <c r="BT11" i="2"/>
  <c r="BS11" i="2"/>
  <c r="BR11" i="2"/>
  <c r="BQ11" i="2"/>
  <c r="BP11" i="2"/>
  <c r="BX9" i="2"/>
  <c r="BW9" i="2"/>
  <c r="BV9" i="2"/>
  <c r="BU9" i="2"/>
  <c r="BT9" i="2"/>
  <c r="BS9" i="2"/>
  <c r="BR9" i="2"/>
  <c r="BQ9" i="2"/>
  <c r="BP9" i="2"/>
  <c r="BB8" i="2"/>
  <c r="O46" i="2"/>
  <c r="E46" i="2"/>
  <c r="DT45" i="2"/>
  <c r="DS45" i="2"/>
  <c r="DR45" i="2"/>
  <c r="DQ45" i="2"/>
  <c r="DP45" i="2"/>
  <c r="M45" i="2"/>
  <c r="L45" i="2"/>
  <c r="K45" i="2"/>
  <c r="J45" i="2"/>
  <c r="I45" i="2"/>
  <c r="H45" i="2"/>
  <c r="G45" i="2"/>
  <c r="F45" i="2"/>
  <c r="E45" i="2"/>
  <c r="FF43" i="2"/>
  <c r="FE43" i="2"/>
  <c r="FD43" i="2"/>
  <c r="FC43" i="2"/>
  <c r="FB43" i="2"/>
  <c r="FA43" i="2"/>
  <c r="EZ43" i="2"/>
  <c r="EY43" i="2"/>
  <c r="EX43" i="2"/>
  <c r="EW43" i="2"/>
  <c r="EV43" i="2"/>
  <c r="EU43" i="2"/>
  <c r="ET43" i="2"/>
  <c r="ES43" i="2"/>
  <c r="ER43" i="2"/>
  <c r="EQ43" i="2"/>
  <c r="EN43" i="2"/>
  <c r="EM43" i="2"/>
  <c r="EL43" i="2"/>
  <c r="EK43" i="2"/>
  <c r="EJ43" i="2"/>
  <c r="EI43" i="2"/>
  <c r="EH43" i="2"/>
  <c r="EG43" i="2"/>
  <c r="EF43" i="2"/>
  <c r="DT43" i="2"/>
  <c r="DS43" i="2"/>
  <c r="DR43" i="2"/>
  <c r="DQ43" i="2"/>
  <c r="DP43" i="2"/>
  <c r="DL43" i="2"/>
  <c r="DK43" i="2"/>
  <c r="DJ43" i="2"/>
  <c r="DI43" i="2"/>
  <c r="DH43" i="2"/>
  <c r="DG43" i="2"/>
  <c r="DF43" i="2"/>
  <c r="DE43" i="2"/>
  <c r="DB43" i="2"/>
  <c r="DA43" i="2"/>
  <c r="CZ43" i="2"/>
  <c r="CY43" i="2"/>
  <c r="CX43" i="2"/>
  <c r="CW43" i="2"/>
  <c r="CV43" i="2"/>
  <c r="CU43" i="2"/>
  <c r="CT43" i="2"/>
  <c r="CS43" i="2"/>
  <c r="CR43" i="2"/>
  <c r="CQ43" i="2"/>
  <c r="CP43" i="2"/>
  <c r="CO43" i="2"/>
  <c r="CN43" i="2"/>
  <c r="CM43" i="2"/>
  <c r="CI43" i="2"/>
  <c r="CH43" i="2"/>
  <c r="CG43" i="2"/>
  <c r="CF43" i="2"/>
  <c r="CE43" i="2"/>
  <c r="CD43" i="2"/>
  <c r="CC43" i="2"/>
  <c r="CB43" i="2"/>
  <c r="BC43" i="2"/>
  <c r="BB43" i="2"/>
  <c r="AY43" i="2"/>
  <c r="AX43" i="2"/>
  <c r="AW43" i="2"/>
  <c r="N43" i="2"/>
  <c r="BY43" i="2" s="1"/>
  <c r="FF41" i="2"/>
  <c r="FE41" i="2"/>
  <c r="FD41" i="2"/>
  <c r="FC41" i="2"/>
  <c r="FB41" i="2"/>
  <c r="FA41" i="2"/>
  <c r="EZ41" i="2"/>
  <c r="EY41" i="2"/>
  <c r="EX41" i="2"/>
  <c r="EW41" i="2"/>
  <c r="EV41" i="2"/>
  <c r="EU41" i="2"/>
  <c r="ET41" i="2"/>
  <c r="ES41" i="2"/>
  <c r="ER41" i="2"/>
  <c r="EQ41" i="2"/>
  <c r="EN41" i="2"/>
  <c r="EM41" i="2"/>
  <c r="EL41" i="2"/>
  <c r="EK41" i="2"/>
  <c r="EJ41" i="2"/>
  <c r="EI41" i="2"/>
  <c r="EH41" i="2"/>
  <c r="EG41" i="2"/>
  <c r="EF41" i="2"/>
  <c r="DT41" i="2"/>
  <c r="DS41" i="2"/>
  <c r="DR41" i="2"/>
  <c r="DQ41" i="2"/>
  <c r="DP41" i="2"/>
  <c r="DL41" i="2"/>
  <c r="DK41" i="2"/>
  <c r="DJ41" i="2"/>
  <c r="DI41" i="2"/>
  <c r="DH41" i="2"/>
  <c r="DG41" i="2"/>
  <c r="DF41" i="2"/>
  <c r="DE41" i="2"/>
  <c r="DB41" i="2"/>
  <c r="DA41" i="2"/>
  <c r="CZ41" i="2"/>
  <c r="CY41" i="2"/>
  <c r="CX41" i="2"/>
  <c r="CW41" i="2"/>
  <c r="CV41" i="2"/>
  <c r="CU41" i="2"/>
  <c r="CT41" i="2"/>
  <c r="CS41" i="2"/>
  <c r="CR41" i="2"/>
  <c r="CQ41" i="2"/>
  <c r="CP41" i="2"/>
  <c r="CO41" i="2"/>
  <c r="CN41" i="2"/>
  <c r="CM41" i="2"/>
  <c r="CI41" i="2"/>
  <c r="CH41" i="2"/>
  <c r="CG41" i="2"/>
  <c r="CF41" i="2"/>
  <c r="CE41" i="2"/>
  <c r="CD41" i="2"/>
  <c r="CC41" i="2"/>
  <c r="CB41" i="2"/>
  <c r="BC41" i="2"/>
  <c r="BB41" i="2"/>
  <c r="AY41" i="2"/>
  <c r="AX41" i="2"/>
  <c r="AW41" i="2"/>
  <c r="N41" i="2"/>
  <c r="BY41" i="2" s="1"/>
  <c r="FF39" i="2"/>
  <c r="FE39" i="2"/>
  <c r="FD39" i="2"/>
  <c r="FC39" i="2"/>
  <c r="FB39" i="2"/>
  <c r="FA39" i="2"/>
  <c r="EZ39" i="2"/>
  <c r="EY39" i="2"/>
  <c r="EX39" i="2"/>
  <c r="EW39" i="2"/>
  <c r="EV39" i="2"/>
  <c r="EU39" i="2"/>
  <c r="ET39" i="2"/>
  <c r="ES39" i="2"/>
  <c r="ER39" i="2"/>
  <c r="EQ39" i="2"/>
  <c r="EN39" i="2"/>
  <c r="EM39" i="2"/>
  <c r="EL39" i="2"/>
  <c r="EK39" i="2"/>
  <c r="EJ39" i="2"/>
  <c r="EI39" i="2"/>
  <c r="EH39" i="2"/>
  <c r="EG39" i="2"/>
  <c r="EF39" i="2"/>
  <c r="DT39" i="2"/>
  <c r="DS39" i="2"/>
  <c r="DR39" i="2"/>
  <c r="DQ39" i="2"/>
  <c r="DP39" i="2"/>
  <c r="DL39" i="2"/>
  <c r="DK39" i="2"/>
  <c r="DJ39" i="2"/>
  <c r="DI39" i="2"/>
  <c r="DH39" i="2"/>
  <c r="DG39" i="2"/>
  <c r="DF39" i="2"/>
  <c r="DE39" i="2"/>
  <c r="DB39" i="2"/>
  <c r="DA39" i="2"/>
  <c r="CZ39" i="2"/>
  <c r="CY39" i="2"/>
  <c r="CX39" i="2"/>
  <c r="CW39" i="2"/>
  <c r="CV39" i="2"/>
  <c r="CU39" i="2"/>
  <c r="CT39" i="2"/>
  <c r="CS39" i="2"/>
  <c r="CR39" i="2"/>
  <c r="CQ39" i="2"/>
  <c r="CP39" i="2"/>
  <c r="CO39" i="2"/>
  <c r="CN39" i="2"/>
  <c r="CM39" i="2"/>
  <c r="CI39" i="2"/>
  <c r="CH39" i="2"/>
  <c r="CG39" i="2"/>
  <c r="CF39" i="2"/>
  <c r="CE39" i="2"/>
  <c r="CD39" i="2"/>
  <c r="CC39" i="2"/>
  <c r="CB39" i="2"/>
  <c r="BC39" i="2"/>
  <c r="BB39" i="2"/>
  <c r="AY39" i="2"/>
  <c r="AX39" i="2"/>
  <c r="AW39" i="2"/>
  <c r="N39" i="2"/>
  <c r="BY39" i="2" s="1"/>
  <c r="FF37" i="2"/>
  <c r="FE37" i="2"/>
  <c r="FD37" i="2"/>
  <c r="FC37" i="2"/>
  <c r="FB37" i="2"/>
  <c r="FA37" i="2"/>
  <c r="EZ37" i="2"/>
  <c r="EY37" i="2"/>
  <c r="EX37" i="2"/>
  <c r="EW37" i="2"/>
  <c r="EV37" i="2"/>
  <c r="EU37" i="2"/>
  <c r="ET37" i="2"/>
  <c r="ES37" i="2"/>
  <c r="ER37" i="2"/>
  <c r="EQ37" i="2"/>
  <c r="EN37" i="2"/>
  <c r="EM37" i="2"/>
  <c r="EL37" i="2"/>
  <c r="EK37" i="2"/>
  <c r="EJ37" i="2"/>
  <c r="EI37" i="2"/>
  <c r="EH37" i="2"/>
  <c r="EG37" i="2"/>
  <c r="EF37" i="2"/>
  <c r="DT37" i="2"/>
  <c r="DS37" i="2"/>
  <c r="DR37" i="2"/>
  <c r="DQ37" i="2"/>
  <c r="DP37" i="2"/>
  <c r="DL37" i="2"/>
  <c r="DK37" i="2"/>
  <c r="DJ37" i="2"/>
  <c r="DI37" i="2"/>
  <c r="DH37" i="2"/>
  <c r="DG37" i="2"/>
  <c r="DF37" i="2"/>
  <c r="DE37" i="2"/>
  <c r="DB37" i="2"/>
  <c r="DA37" i="2"/>
  <c r="CZ37" i="2"/>
  <c r="CY37" i="2"/>
  <c r="CX37" i="2"/>
  <c r="CW37" i="2"/>
  <c r="CV37" i="2"/>
  <c r="CU37" i="2"/>
  <c r="CT37" i="2"/>
  <c r="CS37" i="2"/>
  <c r="CR37" i="2"/>
  <c r="CQ37" i="2"/>
  <c r="CP37" i="2"/>
  <c r="CO37" i="2"/>
  <c r="CN37" i="2"/>
  <c r="CM37" i="2"/>
  <c r="CI37" i="2"/>
  <c r="CH37" i="2"/>
  <c r="CG37" i="2"/>
  <c r="CF37" i="2"/>
  <c r="CE37" i="2"/>
  <c r="CD37" i="2"/>
  <c r="CC37" i="2"/>
  <c r="CB37" i="2"/>
  <c r="BC37" i="2"/>
  <c r="BB37" i="2"/>
  <c r="AY37" i="2"/>
  <c r="AX37" i="2"/>
  <c r="AW37" i="2"/>
  <c r="N37" i="2"/>
  <c r="FF35" i="2"/>
  <c r="FE35" i="2"/>
  <c r="FD35" i="2"/>
  <c r="FC35" i="2"/>
  <c r="FB35" i="2"/>
  <c r="FA35" i="2"/>
  <c r="EZ35" i="2"/>
  <c r="EY35" i="2"/>
  <c r="EX35" i="2"/>
  <c r="EW35" i="2"/>
  <c r="EV35" i="2"/>
  <c r="EU35" i="2"/>
  <c r="ET35" i="2"/>
  <c r="ES35" i="2"/>
  <c r="ER35" i="2"/>
  <c r="EQ35" i="2"/>
  <c r="EN35" i="2"/>
  <c r="EM35" i="2"/>
  <c r="EL35" i="2"/>
  <c r="EK35" i="2"/>
  <c r="EJ35" i="2"/>
  <c r="EI35" i="2"/>
  <c r="EH35" i="2"/>
  <c r="EG35" i="2"/>
  <c r="EF35" i="2"/>
  <c r="DT35" i="2"/>
  <c r="DS35" i="2"/>
  <c r="DR35" i="2"/>
  <c r="DQ35" i="2"/>
  <c r="DP35" i="2"/>
  <c r="DL35" i="2"/>
  <c r="DK35" i="2"/>
  <c r="DJ35" i="2"/>
  <c r="DI35" i="2"/>
  <c r="DH35" i="2"/>
  <c r="DG35" i="2"/>
  <c r="DF35" i="2"/>
  <c r="DE35" i="2"/>
  <c r="DB35" i="2"/>
  <c r="DA35" i="2"/>
  <c r="CZ35" i="2"/>
  <c r="CY35" i="2"/>
  <c r="CX35" i="2"/>
  <c r="CW35" i="2"/>
  <c r="CV35" i="2"/>
  <c r="CU35" i="2"/>
  <c r="CT35" i="2"/>
  <c r="CS35" i="2"/>
  <c r="CR35" i="2"/>
  <c r="CQ35" i="2"/>
  <c r="CP35" i="2"/>
  <c r="CO35" i="2"/>
  <c r="CN35" i="2"/>
  <c r="CM35" i="2"/>
  <c r="CI35" i="2"/>
  <c r="CH35" i="2"/>
  <c r="CG35" i="2"/>
  <c r="CF35" i="2"/>
  <c r="CE35" i="2"/>
  <c r="CD35" i="2"/>
  <c r="CC35" i="2"/>
  <c r="CB35" i="2"/>
  <c r="BC35" i="2"/>
  <c r="BB35" i="2"/>
  <c r="AY35" i="2"/>
  <c r="AX35" i="2"/>
  <c r="AW35" i="2"/>
  <c r="N35" i="2"/>
  <c r="BK35" i="2" s="1"/>
  <c r="FF33" i="2"/>
  <c r="FE33" i="2"/>
  <c r="FD33" i="2"/>
  <c r="FC33" i="2"/>
  <c r="FB33" i="2"/>
  <c r="FA33" i="2"/>
  <c r="EZ33" i="2"/>
  <c r="EY33" i="2"/>
  <c r="EX33" i="2"/>
  <c r="EW33" i="2"/>
  <c r="EV33" i="2"/>
  <c r="EU33" i="2"/>
  <c r="ET33" i="2"/>
  <c r="ES33" i="2"/>
  <c r="ER33" i="2"/>
  <c r="EQ33" i="2"/>
  <c r="EN33" i="2"/>
  <c r="EM33" i="2"/>
  <c r="EL33" i="2"/>
  <c r="EK33" i="2"/>
  <c r="EJ33" i="2"/>
  <c r="EI33" i="2"/>
  <c r="EH33" i="2"/>
  <c r="EG33" i="2"/>
  <c r="EF33" i="2"/>
  <c r="DT33" i="2"/>
  <c r="DS33" i="2"/>
  <c r="DR33" i="2"/>
  <c r="DQ33" i="2"/>
  <c r="DP33" i="2"/>
  <c r="DL33" i="2"/>
  <c r="DK33" i="2"/>
  <c r="DJ33" i="2"/>
  <c r="DI33" i="2"/>
  <c r="DH33" i="2"/>
  <c r="DG33" i="2"/>
  <c r="DF33" i="2"/>
  <c r="DE33" i="2"/>
  <c r="DB33" i="2"/>
  <c r="DA33" i="2"/>
  <c r="CZ33" i="2"/>
  <c r="CY33" i="2"/>
  <c r="CX33" i="2"/>
  <c r="CW33" i="2"/>
  <c r="CV33" i="2"/>
  <c r="CU33" i="2"/>
  <c r="CT33" i="2"/>
  <c r="CS33" i="2"/>
  <c r="CR33" i="2"/>
  <c r="CQ33" i="2"/>
  <c r="CP33" i="2"/>
  <c r="CO33" i="2"/>
  <c r="CN33" i="2"/>
  <c r="CM33" i="2"/>
  <c r="CI33" i="2"/>
  <c r="CH33" i="2"/>
  <c r="CG33" i="2"/>
  <c r="CF33" i="2"/>
  <c r="CE33" i="2"/>
  <c r="CD33" i="2"/>
  <c r="CC33" i="2"/>
  <c r="CB33" i="2"/>
  <c r="BC33" i="2"/>
  <c r="BB33" i="2"/>
  <c r="AY33" i="2"/>
  <c r="AX33" i="2"/>
  <c r="AW33" i="2"/>
  <c r="N33" i="2"/>
  <c r="BY33" i="2" s="1"/>
  <c r="FF31" i="2"/>
  <c r="FE31" i="2"/>
  <c r="FD31" i="2"/>
  <c r="FC31" i="2"/>
  <c r="FB31" i="2"/>
  <c r="FA31" i="2"/>
  <c r="EZ31" i="2"/>
  <c r="EY31" i="2"/>
  <c r="EX31" i="2"/>
  <c r="EW31" i="2"/>
  <c r="EV31" i="2"/>
  <c r="EU31" i="2"/>
  <c r="ET31" i="2"/>
  <c r="ES31" i="2"/>
  <c r="ER31" i="2"/>
  <c r="EQ31" i="2"/>
  <c r="EN31" i="2"/>
  <c r="EM31" i="2"/>
  <c r="EL31" i="2"/>
  <c r="EK31" i="2"/>
  <c r="EJ31" i="2"/>
  <c r="EI31" i="2"/>
  <c r="EH31" i="2"/>
  <c r="EG31" i="2"/>
  <c r="EF31" i="2"/>
  <c r="DT31" i="2"/>
  <c r="DS31" i="2"/>
  <c r="DR31" i="2"/>
  <c r="DQ31" i="2"/>
  <c r="DP31" i="2"/>
  <c r="DL31" i="2"/>
  <c r="DK31" i="2"/>
  <c r="DJ31" i="2"/>
  <c r="DI31" i="2"/>
  <c r="DH31" i="2"/>
  <c r="DG31" i="2"/>
  <c r="DF31" i="2"/>
  <c r="DE31" i="2"/>
  <c r="DB31" i="2"/>
  <c r="DA31" i="2"/>
  <c r="CZ31" i="2"/>
  <c r="CY31" i="2"/>
  <c r="CX31" i="2"/>
  <c r="CW31" i="2"/>
  <c r="CV31" i="2"/>
  <c r="CU31" i="2"/>
  <c r="CT31" i="2"/>
  <c r="CS31" i="2"/>
  <c r="CR31" i="2"/>
  <c r="CQ31" i="2"/>
  <c r="CP31" i="2"/>
  <c r="CO31" i="2"/>
  <c r="CN31" i="2"/>
  <c r="CM31" i="2"/>
  <c r="CI31" i="2"/>
  <c r="CH31" i="2"/>
  <c r="CG31" i="2"/>
  <c r="CF31" i="2"/>
  <c r="CE31" i="2"/>
  <c r="CD31" i="2"/>
  <c r="CC31" i="2"/>
  <c r="CB31" i="2"/>
  <c r="BC31" i="2"/>
  <c r="BB31" i="2"/>
  <c r="AY31" i="2"/>
  <c r="AX31" i="2"/>
  <c r="AW31" i="2"/>
  <c r="N31" i="2"/>
  <c r="BK31" i="2" s="1"/>
  <c r="FF29" i="2"/>
  <c r="FE29" i="2"/>
  <c r="FD29" i="2"/>
  <c r="FC29" i="2"/>
  <c r="FB29" i="2"/>
  <c r="FA29" i="2"/>
  <c r="EZ29" i="2"/>
  <c r="EY29" i="2"/>
  <c r="EX29" i="2"/>
  <c r="EW29" i="2"/>
  <c r="EV29" i="2"/>
  <c r="EU29" i="2"/>
  <c r="ET29" i="2"/>
  <c r="ES29" i="2"/>
  <c r="ER29" i="2"/>
  <c r="EQ29" i="2"/>
  <c r="EN29" i="2"/>
  <c r="EM29" i="2"/>
  <c r="EL29" i="2"/>
  <c r="EK29" i="2"/>
  <c r="EJ29" i="2"/>
  <c r="EI29" i="2"/>
  <c r="EH29" i="2"/>
  <c r="EG29" i="2"/>
  <c r="EF29" i="2"/>
  <c r="EC29" i="2"/>
  <c r="DL29" i="2"/>
  <c r="DK29" i="2"/>
  <c r="DJ29" i="2"/>
  <c r="DI29" i="2"/>
  <c r="DH29" i="2"/>
  <c r="DG29" i="2"/>
  <c r="DF29" i="2"/>
  <c r="DE29" i="2"/>
  <c r="DB29" i="2"/>
  <c r="DA29" i="2"/>
  <c r="CZ29" i="2"/>
  <c r="CY29" i="2"/>
  <c r="CX29" i="2"/>
  <c r="CW29" i="2"/>
  <c r="CV29" i="2"/>
  <c r="CU29" i="2"/>
  <c r="CT29" i="2"/>
  <c r="CS29" i="2"/>
  <c r="CR29" i="2"/>
  <c r="CQ29" i="2"/>
  <c r="CP29" i="2"/>
  <c r="CO29" i="2"/>
  <c r="CN29" i="2"/>
  <c r="CM29" i="2"/>
  <c r="CI29" i="2"/>
  <c r="CH29" i="2"/>
  <c r="CG29" i="2"/>
  <c r="CF29" i="2"/>
  <c r="CE29" i="2"/>
  <c r="CD29" i="2"/>
  <c r="CC29" i="2"/>
  <c r="CB29" i="2"/>
  <c r="BC29" i="2"/>
  <c r="BB29" i="2"/>
  <c r="AY29" i="2"/>
  <c r="AX29" i="2"/>
  <c r="AW29" i="2"/>
  <c r="N29" i="2"/>
  <c r="BK29" i="2" s="1"/>
  <c r="BB28" i="2"/>
  <c r="O26" i="2"/>
  <c r="E26" i="2"/>
  <c r="DT25" i="2"/>
  <c r="DS25" i="2"/>
  <c r="DR25" i="2"/>
  <c r="DQ25" i="2"/>
  <c r="DP25" i="2"/>
  <c r="M25" i="2"/>
  <c r="L25" i="2"/>
  <c r="K25" i="2"/>
  <c r="J25" i="2"/>
  <c r="I25" i="2"/>
  <c r="H25" i="2"/>
  <c r="G25" i="2"/>
  <c r="F25" i="2"/>
  <c r="E25" i="2"/>
  <c r="FF23" i="2"/>
  <c r="FE23" i="2"/>
  <c r="FD23" i="2"/>
  <c r="FC23" i="2"/>
  <c r="FB23" i="2"/>
  <c r="FA23" i="2"/>
  <c r="EZ23" i="2"/>
  <c r="EY23" i="2"/>
  <c r="EX23" i="2"/>
  <c r="EW23" i="2"/>
  <c r="EV23" i="2"/>
  <c r="EU23" i="2"/>
  <c r="ET23" i="2"/>
  <c r="ES23" i="2"/>
  <c r="ER23" i="2"/>
  <c r="EQ23" i="2"/>
  <c r="EN23" i="2"/>
  <c r="EM23" i="2"/>
  <c r="EL23" i="2"/>
  <c r="EK23" i="2"/>
  <c r="EJ23" i="2"/>
  <c r="EI23" i="2"/>
  <c r="EH23" i="2"/>
  <c r="EG23" i="2"/>
  <c r="EF23" i="2"/>
  <c r="DT23" i="2"/>
  <c r="DS23" i="2"/>
  <c r="DR23" i="2"/>
  <c r="DQ23" i="2"/>
  <c r="DP23" i="2"/>
  <c r="DL23" i="2"/>
  <c r="DK23" i="2"/>
  <c r="DJ23" i="2"/>
  <c r="DI23" i="2"/>
  <c r="DH23" i="2"/>
  <c r="DG23" i="2"/>
  <c r="DF23" i="2"/>
  <c r="DE23" i="2"/>
  <c r="DB23" i="2"/>
  <c r="DA23" i="2"/>
  <c r="CZ23" i="2"/>
  <c r="CY23" i="2"/>
  <c r="CX23" i="2"/>
  <c r="CW23" i="2"/>
  <c r="CV23" i="2"/>
  <c r="CU23" i="2"/>
  <c r="CT23" i="2"/>
  <c r="CS23" i="2"/>
  <c r="CR23" i="2"/>
  <c r="CQ23" i="2"/>
  <c r="CP23" i="2"/>
  <c r="CO23" i="2"/>
  <c r="CN23" i="2"/>
  <c r="CM23" i="2"/>
  <c r="CI23" i="2"/>
  <c r="CH23" i="2"/>
  <c r="CG23" i="2"/>
  <c r="CF23" i="2"/>
  <c r="CE23" i="2"/>
  <c r="CD23" i="2"/>
  <c r="CC23" i="2"/>
  <c r="CB23" i="2"/>
  <c r="BC23" i="2"/>
  <c r="BB23" i="2"/>
  <c r="AY23" i="2"/>
  <c r="AX23" i="2"/>
  <c r="AW23" i="2"/>
  <c r="N23" i="2"/>
  <c r="FF21" i="2"/>
  <c r="FE21" i="2"/>
  <c r="FD21" i="2"/>
  <c r="FC21" i="2"/>
  <c r="FB21" i="2"/>
  <c r="FA21" i="2"/>
  <c r="EZ21" i="2"/>
  <c r="EY21" i="2"/>
  <c r="EX21" i="2"/>
  <c r="EW21" i="2"/>
  <c r="EV21" i="2"/>
  <c r="EU21" i="2"/>
  <c r="ET21" i="2"/>
  <c r="ES21" i="2"/>
  <c r="ER21" i="2"/>
  <c r="EQ21" i="2"/>
  <c r="EN21" i="2"/>
  <c r="EM21" i="2"/>
  <c r="EL21" i="2"/>
  <c r="EK21" i="2"/>
  <c r="EJ21" i="2"/>
  <c r="EI21" i="2"/>
  <c r="EH21" i="2"/>
  <c r="EG21" i="2"/>
  <c r="EF21" i="2"/>
  <c r="DT21" i="2"/>
  <c r="DS21" i="2"/>
  <c r="DR21" i="2"/>
  <c r="DQ21" i="2"/>
  <c r="DP21" i="2"/>
  <c r="DL21" i="2"/>
  <c r="DK21" i="2"/>
  <c r="DJ21" i="2"/>
  <c r="DI21" i="2"/>
  <c r="DH21" i="2"/>
  <c r="DG21" i="2"/>
  <c r="DF21" i="2"/>
  <c r="DE21" i="2"/>
  <c r="DB21" i="2"/>
  <c r="DA21" i="2"/>
  <c r="CZ21" i="2"/>
  <c r="CY21" i="2"/>
  <c r="CX21" i="2"/>
  <c r="CW21" i="2"/>
  <c r="CV21" i="2"/>
  <c r="CU21" i="2"/>
  <c r="CT21" i="2"/>
  <c r="CS21" i="2"/>
  <c r="CR21" i="2"/>
  <c r="CQ21" i="2"/>
  <c r="CP21" i="2"/>
  <c r="CO21" i="2"/>
  <c r="CN21" i="2"/>
  <c r="CM21" i="2"/>
  <c r="CI21" i="2"/>
  <c r="CH21" i="2"/>
  <c r="CG21" i="2"/>
  <c r="CF21" i="2"/>
  <c r="CE21" i="2"/>
  <c r="CD21" i="2"/>
  <c r="CC21" i="2"/>
  <c r="CB21" i="2"/>
  <c r="BC21" i="2"/>
  <c r="BB21" i="2"/>
  <c r="AY21" i="2"/>
  <c r="AX21" i="2"/>
  <c r="AW21" i="2"/>
  <c r="N21" i="2"/>
  <c r="BY21" i="2" s="1"/>
  <c r="FF19" i="2"/>
  <c r="FE19" i="2"/>
  <c r="FD19" i="2"/>
  <c r="FC19" i="2"/>
  <c r="FB19" i="2"/>
  <c r="FA19" i="2"/>
  <c r="EZ19" i="2"/>
  <c r="EY19" i="2"/>
  <c r="EX19" i="2"/>
  <c r="EW19" i="2"/>
  <c r="EV19" i="2"/>
  <c r="EU19" i="2"/>
  <c r="ET19" i="2"/>
  <c r="ES19" i="2"/>
  <c r="ER19" i="2"/>
  <c r="EQ19" i="2"/>
  <c r="EN19" i="2"/>
  <c r="EM19" i="2"/>
  <c r="EL19" i="2"/>
  <c r="EK19" i="2"/>
  <c r="EJ19" i="2"/>
  <c r="EI19" i="2"/>
  <c r="EH19" i="2"/>
  <c r="EG19" i="2"/>
  <c r="EF19" i="2"/>
  <c r="DT19" i="2"/>
  <c r="DS19" i="2"/>
  <c r="DR19" i="2"/>
  <c r="DQ19" i="2"/>
  <c r="DP19" i="2"/>
  <c r="DL19" i="2"/>
  <c r="DK19" i="2"/>
  <c r="DJ19" i="2"/>
  <c r="DI19" i="2"/>
  <c r="DH19" i="2"/>
  <c r="DG19" i="2"/>
  <c r="DF19" i="2"/>
  <c r="BG19" i="2" s="1"/>
  <c r="DE19" i="2"/>
  <c r="DB19" i="2"/>
  <c r="DA19" i="2"/>
  <c r="CZ19" i="2"/>
  <c r="CY19" i="2"/>
  <c r="CX19" i="2"/>
  <c r="CW19" i="2"/>
  <c r="CV19" i="2"/>
  <c r="CU19" i="2"/>
  <c r="CT19" i="2"/>
  <c r="CS19" i="2"/>
  <c r="CR19" i="2"/>
  <c r="CQ19" i="2"/>
  <c r="CP19" i="2"/>
  <c r="CO19" i="2"/>
  <c r="CN19" i="2"/>
  <c r="CM19" i="2"/>
  <c r="CI19" i="2"/>
  <c r="CH19" i="2"/>
  <c r="CG19" i="2"/>
  <c r="CF19" i="2"/>
  <c r="CE19" i="2"/>
  <c r="CD19" i="2"/>
  <c r="CC19" i="2"/>
  <c r="CB19" i="2"/>
  <c r="BC19" i="2"/>
  <c r="BB19" i="2"/>
  <c r="AY19" i="2"/>
  <c r="AX19" i="2"/>
  <c r="AW19" i="2"/>
  <c r="N19" i="2"/>
  <c r="BK19" i="2" s="1"/>
  <c r="FF17" i="2"/>
  <c r="FE17" i="2"/>
  <c r="FD17" i="2"/>
  <c r="FC17" i="2"/>
  <c r="FB17" i="2"/>
  <c r="FA17" i="2"/>
  <c r="EZ17" i="2"/>
  <c r="EY17" i="2"/>
  <c r="EX17" i="2"/>
  <c r="EW17" i="2"/>
  <c r="EV17" i="2"/>
  <c r="EU17" i="2"/>
  <c r="ET17" i="2"/>
  <c r="ES17" i="2"/>
  <c r="ER17" i="2"/>
  <c r="EQ17" i="2"/>
  <c r="EN17" i="2"/>
  <c r="EM17" i="2"/>
  <c r="EL17" i="2"/>
  <c r="EK17" i="2"/>
  <c r="EJ17" i="2"/>
  <c r="EI17" i="2"/>
  <c r="EH17" i="2"/>
  <c r="EG17" i="2"/>
  <c r="EF17" i="2"/>
  <c r="DT17" i="2"/>
  <c r="DS17" i="2"/>
  <c r="DR17" i="2"/>
  <c r="DQ17" i="2"/>
  <c r="DP17" i="2"/>
  <c r="DL17" i="2"/>
  <c r="DK17" i="2"/>
  <c r="DJ17" i="2"/>
  <c r="DI17" i="2"/>
  <c r="DH17" i="2"/>
  <c r="DG17" i="2"/>
  <c r="DF17" i="2"/>
  <c r="DE17" i="2"/>
  <c r="DB17" i="2"/>
  <c r="DA17" i="2"/>
  <c r="CZ17" i="2"/>
  <c r="CY17" i="2"/>
  <c r="CX17" i="2"/>
  <c r="CW17" i="2"/>
  <c r="CV17" i="2"/>
  <c r="CU17" i="2"/>
  <c r="CT17" i="2"/>
  <c r="CS17" i="2"/>
  <c r="CR17" i="2"/>
  <c r="CQ17" i="2"/>
  <c r="CP17" i="2"/>
  <c r="CO17" i="2"/>
  <c r="CN17" i="2"/>
  <c r="CM17" i="2"/>
  <c r="CI17" i="2"/>
  <c r="CH17" i="2"/>
  <c r="CG17" i="2"/>
  <c r="CF17" i="2"/>
  <c r="CE17" i="2"/>
  <c r="CD17" i="2"/>
  <c r="CC17" i="2"/>
  <c r="CB17" i="2"/>
  <c r="BC17" i="2"/>
  <c r="BB17" i="2"/>
  <c r="AY17" i="2"/>
  <c r="AX17" i="2"/>
  <c r="AW17" i="2"/>
  <c r="N17" i="2"/>
  <c r="BK17" i="2" s="1"/>
  <c r="FF15" i="2"/>
  <c r="FE15" i="2"/>
  <c r="FD15" i="2"/>
  <c r="FC15" i="2"/>
  <c r="FB15" i="2"/>
  <c r="FA15" i="2"/>
  <c r="EZ15" i="2"/>
  <c r="EY15" i="2"/>
  <c r="EX15" i="2"/>
  <c r="EW15" i="2"/>
  <c r="EV15" i="2"/>
  <c r="EU15" i="2"/>
  <c r="ET15" i="2"/>
  <c r="ES15" i="2"/>
  <c r="ER15" i="2"/>
  <c r="EQ15" i="2"/>
  <c r="EN15" i="2"/>
  <c r="EM15" i="2"/>
  <c r="EL15" i="2"/>
  <c r="EK15" i="2"/>
  <c r="EJ15" i="2"/>
  <c r="EI15" i="2"/>
  <c r="EH15" i="2"/>
  <c r="EG15" i="2"/>
  <c r="EF15" i="2"/>
  <c r="DT15" i="2"/>
  <c r="DS15" i="2"/>
  <c r="DR15" i="2"/>
  <c r="DQ15" i="2"/>
  <c r="DP15" i="2"/>
  <c r="DL15" i="2"/>
  <c r="DK15" i="2"/>
  <c r="DJ15" i="2"/>
  <c r="DI15" i="2"/>
  <c r="DH15" i="2"/>
  <c r="DG15" i="2"/>
  <c r="DF15" i="2"/>
  <c r="DE15" i="2"/>
  <c r="DB15" i="2"/>
  <c r="DA15" i="2"/>
  <c r="CZ15" i="2"/>
  <c r="CY15" i="2"/>
  <c r="CX15" i="2"/>
  <c r="CW15" i="2"/>
  <c r="CV15" i="2"/>
  <c r="CU15" i="2"/>
  <c r="CT15" i="2"/>
  <c r="CS15" i="2"/>
  <c r="CR15" i="2"/>
  <c r="CQ15" i="2"/>
  <c r="CP15" i="2"/>
  <c r="CO15" i="2"/>
  <c r="CN15" i="2"/>
  <c r="CM15" i="2"/>
  <c r="CI15" i="2"/>
  <c r="CH15" i="2"/>
  <c r="CG15" i="2"/>
  <c r="CF15" i="2"/>
  <c r="CE15" i="2"/>
  <c r="CD15" i="2"/>
  <c r="CC15" i="2"/>
  <c r="CB15" i="2"/>
  <c r="BC15" i="2"/>
  <c r="BB15" i="2"/>
  <c r="AY15" i="2"/>
  <c r="AX15" i="2"/>
  <c r="AW15" i="2"/>
  <c r="N15" i="2"/>
  <c r="BY15" i="2" s="1"/>
  <c r="FF13" i="2"/>
  <c r="FE13" i="2"/>
  <c r="FD13" i="2"/>
  <c r="FC13" i="2"/>
  <c r="FB13" i="2"/>
  <c r="FA13" i="2"/>
  <c r="EZ13" i="2"/>
  <c r="EY13" i="2"/>
  <c r="EX13" i="2"/>
  <c r="EW13" i="2"/>
  <c r="EV13" i="2"/>
  <c r="EU13" i="2"/>
  <c r="ET13" i="2"/>
  <c r="ES13" i="2"/>
  <c r="ER13" i="2"/>
  <c r="EQ13" i="2"/>
  <c r="EN13" i="2"/>
  <c r="EM13" i="2"/>
  <c r="EL13" i="2"/>
  <c r="EK13" i="2"/>
  <c r="EJ13" i="2"/>
  <c r="EI13" i="2"/>
  <c r="EH13" i="2"/>
  <c r="EG13" i="2"/>
  <c r="EF13" i="2"/>
  <c r="DT13" i="2"/>
  <c r="DS13" i="2"/>
  <c r="DR13" i="2"/>
  <c r="DQ13" i="2"/>
  <c r="DP13" i="2"/>
  <c r="DL13" i="2"/>
  <c r="DK13" i="2"/>
  <c r="DJ13" i="2"/>
  <c r="DI13" i="2"/>
  <c r="DH13" i="2"/>
  <c r="DG13" i="2"/>
  <c r="DF13" i="2"/>
  <c r="DE13" i="2"/>
  <c r="DB13" i="2"/>
  <c r="DA13" i="2"/>
  <c r="CZ13" i="2"/>
  <c r="CY13" i="2"/>
  <c r="CX13" i="2"/>
  <c r="CW13" i="2"/>
  <c r="CV13" i="2"/>
  <c r="CU13" i="2"/>
  <c r="CT13" i="2"/>
  <c r="CS13" i="2"/>
  <c r="CR13" i="2"/>
  <c r="CQ13" i="2"/>
  <c r="CP13" i="2"/>
  <c r="CO13" i="2"/>
  <c r="CN13" i="2"/>
  <c r="CM13" i="2"/>
  <c r="CI13" i="2"/>
  <c r="CH13" i="2"/>
  <c r="CG13" i="2"/>
  <c r="CF13" i="2"/>
  <c r="CE13" i="2"/>
  <c r="CD13" i="2"/>
  <c r="CC13" i="2"/>
  <c r="CB13" i="2"/>
  <c r="BC13" i="2"/>
  <c r="BB13" i="2"/>
  <c r="AY13" i="2"/>
  <c r="AX13" i="2"/>
  <c r="AW13" i="2"/>
  <c r="N13" i="2"/>
  <c r="BY13" i="2" s="1"/>
  <c r="FF11" i="2"/>
  <c r="FE11" i="2"/>
  <c r="FD11" i="2"/>
  <c r="FC11" i="2"/>
  <c r="FB11" i="2"/>
  <c r="FA11" i="2"/>
  <c r="EZ11" i="2"/>
  <c r="EY11" i="2"/>
  <c r="EX11" i="2"/>
  <c r="EW11" i="2"/>
  <c r="EV11" i="2"/>
  <c r="EU11" i="2"/>
  <c r="ET11" i="2"/>
  <c r="ES11" i="2"/>
  <c r="ER11" i="2"/>
  <c r="EQ11" i="2"/>
  <c r="EN11" i="2"/>
  <c r="EM11" i="2"/>
  <c r="EL11" i="2"/>
  <c r="EK11" i="2"/>
  <c r="EJ11" i="2"/>
  <c r="EI11" i="2"/>
  <c r="EH11" i="2"/>
  <c r="EG11" i="2"/>
  <c r="EF11" i="2"/>
  <c r="DT11" i="2"/>
  <c r="DS11" i="2"/>
  <c r="DR11" i="2"/>
  <c r="DQ11" i="2"/>
  <c r="DP11" i="2"/>
  <c r="DL11" i="2"/>
  <c r="DK11" i="2"/>
  <c r="DJ11" i="2"/>
  <c r="DI11" i="2"/>
  <c r="DH11" i="2"/>
  <c r="DG11" i="2"/>
  <c r="DF11" i="2"/>
  <c r="DE11" i="2"/>
  <c r="DB11" i="2"/>
  <c r="DA11" i="2"/>
  <c r="CZ11" i="2"/>
  <c r="CY11" i="2"/>
  <c r="CX11" i="2"/>
  <c r="CW11" i="2"/>
  <c r="CV11" i="2"/>
  <c r="CU11" i="2"/>
  <c r="CT11" i="2"/>
  <c r="CS11" i="2"/>
  <c r="CR11" i="2"/>
  <c r="CQ11" i="2"/>
  <c r="CP11" i="2"/>
  <c r="CO11" i="2"/>
  <c r="CN11" i="2"/>
  <c r="CM11" i="2"/>
  <c r="CI11" i="2"/>
  <c r="CH11" i="2"/>
  <c r="CG11" i="2"/>
  <c r="CF11" i="2"/>
  <c r="CE11" i="2"/>
  <c r="CD11" i="2"/>
  <c r="CC11" i="2"/>
  <c r="CB11" i="2"/>
  <c r="BC11" i="2"/>
  <c r="BB11" i="2"/>
  <c r="AY11" i="2"/>
  <c r="AX11" i="2"/>
  <c r="AW11" i="2"/>
  <c r="N11" i="2"/>
  <c r="BK11" i="2" s="1"/>
  <c r="FF9" i="2"/>
  <c r="FE9" i="2"/>
  <c r="FD9" i="2"/>
  <c r="FC9" i="2"/>
  <c r="FB9" i="2"/>
  <c r="FA9" i="2"/>
  <c r="EZ9" i="2"/>
  <c r="EY9" i="2"/>
  <c r="EX9" i="2"/>
  <c r="EW9" i="2"/>
  <c r="EV9" i="2"/>
  <c r="EU9" i="2"/>
  <c r="ET9" i="2"/>
  <c r="ES9" i="2"/>
  <c r="ER9" i="2"/>
  <c r="EQ9" i="2"/>
  <c r="EN9" i="2"/>
  <c r="EM9" i="2"/>
  <c r="EL9" i="2"/>
  <c r="EK9" i="2"/>
  <c r="EJ9" i="2"/>
  <c r="EI9" i="2"/>
  <c r="EH9" i="2"/>
  <c r="EG9" i="2"/>
  <c r="EF9" i="2"/>
  <c r="EC9" i="2"/>
  <c r="DL9" i="2"/>
  <c r="DK9" i="2"/>
  <c r="DJ9" i="2"/>
  <c r="DI9" i="2"/>
  <c r="DH9" i="2"/>
  <c r="DG9" i="2"/>
  <c r="DF9" i="2"/>
  <c r="BG9" i="2" s="1"/>
  <c r="DE9" i="2"/>
  <c r="DB9" i="2"/>
  <c r="DA9" i="2"/>
  <c r="CZ9" i="2"/>
  <c r="CY9" i="2"/>
  <c r="CX9" i="2"/>
  <c r="CW9" i="2"/>
  <c r="CV9" i="2"/>
  <c r="CU9" i="2"/>
  <c r="CT9" i="2"/>
  <c r="CS9" i="2"/>
  <c r="CR9" i="2"/>
  <c r="CQ9" i="2"/>
  <c r="CP9" i="2"/>
  <c r="CO9" i="2"/>
  <c r="CN9" i="2"/>
  <c r="CM9" i="2"/>
  <c r="CI9" i="2"/>
  <c r="CH9" i="2"/>
  <c r="CG9" i="2"/>
  <c r="CF9" i="2"/>
  <c r="CE9" i="2"/>
  <c r="CD9" i="2"/>
  <c r="CC9" i="2"/>
  <c r="CB9" i="2"/>
  <c r="BC9" i="2"/>
  <c r="BB9" i="2"/>
  <c r="AY9" i="2"/>
  <c r="AX9" i="2"/>
  <c r="AW9" i="2"/>
  <c r="N9" i="2"/>
  <c r="BY9" i="2" s="1"/>
  <c r="BG23" i="2" l="1"/>
  <c r="AZ41" i="2"/>
  <c r="AQ41" i="2" s="1"/>
  <c r="FG11" i="2"/>
  <c r="FG21" i="2"/>
  <c r="BG15" i="2"/>
  <c r="FG35" i="2"/>
  <c r="BI43" i="2"/>
  <c r="DS46" i="2"/>
  <c r="DS29" i="2" s="1"/>
  <c r="DM43" i="2"/>
  <c r="BG39" i="2"/>
  <c r="BG31" i="2"/>
  <c r="BG29" i="2"/>
  <c r="BH43" i="2"/>
  <c r="BJ41" i="2"/>
  <c r="BK39" i="2"/>
  <c r="BJ39" i="2"/>
  <c r="BH37" i="2"/>
  <c r="BJ33" i="2"/>
  <c r="BY31" i="2"/>
  <c r="BJ31" i="2" s="1"/>
  <c r="BH21" i="2"/>
  <c r="BH19" i="2"/>
  <c r="BY19" i="2"/>
  <c r="BJ19" i="2" s="1"/>
  <c r="BY17" i="2"/>
  <c r="BJ17" i="2" s="1"/>
  <c r="BK15" i="2"/>
  <c r="BJ15" i="2"/>
  <c r="BY11" i="2"/>
  <c r="BZ11" i="2" s="1"/>
  <c r="BH29" i="2"/>
  <c r="BK9" i="2"/>
  <c r="AZ35" i="2"/>
  <c r="AQ35" i="2" s="1"/>
  <c r="DX29" i="2" s="1"/>
  <c r="BJ9" i="2"/>
  <c r="BN9" i="2" s="1"/>
  <c r="BE13" i="2"/>
  <c r="BL13" i="2" s="1"/>
  <c r="BY29" i="2"/>
  <c r="BJ29" i="2" s="1"/>
  <c r="N46" i="2"/>
  <c r="AZ19" i="2"/>
  <c r="AQ19" i="2" s="1"/>
  <c r="DZ9" i="2" s="1"/>
  <c r="AZ11" i="2"/>
  <c r="AQ11" i="2" s="1"/>
  <c r="BF11" i="2" s="1"/>
  <c r="AZ21" i="2"/>
  <c r="AQ21" i="2" s="1"/>
  <c r="EA9" i="2" s="1"/>
  <c r="BE11" i="2"/>
  <c r="BL11" i="2" s="1"/>
  <c r="AZ9" i="2"/>
  <c r="AQ9" i="2" s="1"/>
  <c r="BE9" i="2"/>
  <c r="BL9" i="2" s="1"/>
  <c r="AZ17" i="2"/>
  <c r="AQ17" i="2" s="1"/>
  <c r="DY9" i="2" s="1"/>
  <c r="BE19" i="2"/>
  <c r="BL19" i="2" s="1"/>
  <c r="BN19" i="2" s="1"/>
  <c r="AZ23" i="2"/>
  <c r="AQ23" i="2" s="1"/>
  <c r="EB9" i="2" s="1"/>
  <c r="AZ33" i="2"/>
  <c r="AQ33" i="2" s="1"/>
  <c r="BF33" i="2" s="1"/>
  <c r="BE35" i="2"/>
  <c r="BL35" i="2" s="1"/>
  <c r="BE33" i="2"/>
  <c r="BL33" i="2" s="1"/>
  <c r="BE41" i="2"/>
  <c r="BL41" i="2" s="1"/>
  <c r="AZ43" i="2"/>
  <c r="AQ43" i="2" s="1"/>
  <c r="BF43" i="2" s="1"/>
  <c r="BE43" i="2"/>
  <c r="BL43" i="2" s="1"/>
  <c r="BF41" i="2"/>
  <c r="BZ9" i="2"/>
  <c r="BH9" i="2"/>
  <c r="CJ13" i="2"/>
  <c r="CK13" i="2" s="1"/>
  <c r="DC13" i="2"/>
  <c r="BG13" i="2"/>
  <c r="AZ15" i="2"/>
  <c r="AQ15" i="2" s="1"/>
  <c r="BF15" i="2" s="1"/>
  <c r="CJ15" i="2"/>
  <c r="CK15" i="2" s="1"/>
  <c r="DC15" i="2"/>
  <c r="DM15" i="2"/>
  <c r="CJ17" i="2"/>
  <c r="CK17" i="2" s="1"/>
  <c r="BD17" i="2"/>
  <c r="DM17" i="2"/>
  <c r="FG19" i="2"/>
  <c r="BE21" i="2"/>
  <c r="BL21" i="2" s="1"/>
  <c r="EO23" i="2"/>
  <c r="M26" i="2"/>
  <c r="AZ29" i="2"/>
  <c r="AQ29" i="2" s="1"/>
  <c r="DU29" i="2" s="1"/>
  <c r="CJ29" i="2"/>
  <c r="CK29" i="2" s="1"/>
  <c r="BD29" i="2"/>
  <c r="AZ31" i="2"/>
  <c r="CJ31" i="2"/>
  <c r="CK31" i="2" s="1"/>
  <c r="BD31" i="2"/>
  <c r="DM31" i="2"/>
  <c r="BG33" i="2"/>
  <c r="FG33" i="2"/>
  <c r="BY35" i="2"/>
  <c r="BJ35" i="2" s="1"/>
  <c r="DC37" i="2"/>
  <c r="BG37" i="2"/>
  <c r="AZ39" i="2"/>
  <c r="AQ39" i="2" s="1"/>
  <c r="BF39" i="2" s="1"/>
  <c r="BD39" i="2"/>
  <c r="DM39" i="2"/>
  <c r="BG41" i="2"/>
  <c r="BK43" i="2"/>
  <c r="BG43" i="2"/>
  <c r="FG9" i="2"/>
  <c r="BI11" i="2"/>
  <c r="CJ11" i="2"/>
  <c r="CK11" i="2" s="1"/>
  <c r="BD11" i="2"/>
  <c r="DM11" i="2"/>
  <c r="DP26" i="2"/>
  <c r="DP9" i="2" s="1"/>
  <c r="DT26" i="2"/>
  <c r="DT9" i="2" s="1"/>
  <c r="BD13" i="2"/>
  <c r="EO13" i="2"/>
  <c r="BI15" i="2"/>
  <c r="BE17" i="2"/>
  <c r="BL17" i="2" s="1"/>
  <c r="DQ26" i="2"/>
  <c r="DQ9" i="2" s="1"/>
  <c r="BH17" i="2"/>
  <c r="CJ21" i="2"/>
  <c r="CK21" i="2" s="1"/>
  <c r="DC21" i="2"/>
  <c r="BG21" i="2"/>
  <c r="BH23" i="2"/>
  <c r="BI23" i="2"/>
  <c r="EO29" i="2"/>
  <c r="BI31" i="2"/>
  <c r="BD33" i="2"/>
  <c r="BI35" i="2"/>
  <c r="CJ35" i="2"/>
  <c r="CK35" i="2" s="1"/>
  <c r="BD35" i="2"/>
  <c r="DM35" i="2"/>
  <c r="BH35" i="2"/>
  <c r="BD37" i="2"/>
  <c r="BI39" i="2"/>
  <c r="BD41" i="2"/>
  <c r="EO43" i="2"/>
  <c r="FG43" i="2"/>
  <c r="BI9" i="2"/>
  <c r="CJ9" i="2"/>
  <c r="CK9" i="2" s="1"/>
  <c r="BD9" i="2"/>
  <c r="DM9" i="2"/>
  <c r="BG11" i="2"/>
  <c r="BH11" i="2"/>
  <c r="AZ13" i="2"/>
  <c r="AQ13" i="2" s="1"/>
  <c r="DW9" i="2" s="1"/>
  <c r="BH13" i="2"/>
  <c r="BI13" i="2"/>
  <c r="BE15" i="2"/>
  <c r="BL15" i="2" s="1"/>
  <c r="EO15" i="2"/>
  <c r="FG15" i="2"/>
  <c r="BG17" i="2"/>
  <c r="BI17" i="2"/>
  <c r="BI19" i="2"/>
  <c r="CJ19" i="2"/>
  <c r="CK19" i="2" s="1"/>
  <c r="BD19" i="2"/>
  <c r="DM19" i="2"/>
  <c r="BD21" i="2"/>
  <c r="BJ21" i="2"/>
  <c r="EO21" i="2"/>
  <c r="BD23" i="2"/>
  <c r="BE29" i="2"/>
  <c r="BL29" i="2" s="1"/>
  <c r="BI29" i="2"/>
  <c r="BE31" i="2"/>
  <c r="BL31" i="2" s="1"/>
  <c r="DR46" i="2"/>
  <c r="DR29" i="2" s="1"/>
  <c r="BH31" i="2"/>
  <c r="CJ33" i="2"/>
  <c r="CK33" i="2" s="1"/>
  <c r="BI33" i="2"/>
  <c r="BG35" i="2"/>
  <c r="BI37" i="2"/>
  <c r="BZ39" i="2"/>
  <c r="BE39" i="2"/>
  <c r="BL39" i="2" s="1"/>
  <c r="BH39" i="2"/>
  <c r="CJ41" i="2"/>
  <c r="CK41" i="2" s="1"/>
  <c r="DM41" i="2"/>
  <c r="BI41" i="2"/>
  <c r="BJ43" i="2"/>
  <c r="BJ13" i="2"/>
  <c r="DM13" i="2"/>
  <c r="FG13" i="2"/>
  <c r="DC29" i="2"/>
  <c r="FG37" i="2"/>
  <c r="EO9" i="2"/>
  <c r="BD15" i="2"/>
  <c r="BH15" i="2"/>
  <c r="BZ15" i="2"/>
  <c r="DC17" i="2"/>
  <c r="EO17" i="2"/>
  <c r="BI21" i="2"/>
  <c r="CJ23" i="2"/>
  <c r="CK23" i="2" s="1"/>
  <c r="FG23" i="2"/>
  <c r="I26" i="2"/>
  <c r="DM29" i="2"/>
  <c r="DC31" i="2"/>
  <c r="FG31" i="2"/>
  <c r="BZ33" i="2"/>
  <c r="CJ37" i="2"/>
  <c r="CK37" i="2" s="1"/>
  <c r="DM37" i="2"/>
  <c r="DC41" i="2"/>
  <c r="CJ43" i="2"/>
  <c r="CK43" i="2" s="1"/>
  <c r="BZ13" i="2"/>
  <c r="BZ21" i="2"/>
  <c r="DM21" i="2"/>
  <c r="EO31" i="2"/>
  <c r="M46" i="2"/>
  <c r="I46" i="2"/>
  <c r="L46" i="2"/>
  <c r="H46" i="2"/>
  <c r="K46" i="2"/>
  <c r="G46" i="2"/>
  <c r="J46" i="2"/>
  <c r="DC9" i="2"/>
  <c r="DC11" i="2"/>
  <c r="DR26" i="2"/>
  <c r="DR9" i="2" s="1"/>
  <c r="EO11" i="2"/>
  <c r="FG17" i="2"/>
  <c r="DC19" i="2"/>
  <c r="EO19" i="2"/>
  <c r="BE23" i="2"/>
  <c r="BL23" i="2" s="1"/>
  <c r="DC23" i="2"/>
  <c r="DM23" i="2"/>
  <c r="L26" i="2"/>
  <c r="FG29" i="2"/>
  <c r="DP46" i="2"/>
  <c r="DP29" i="2" s="1"/>
  <c r="DT46" i="2"/>
  <c r="DT29" i="2" s="1"/>
  <c r="EO35" i="2"/>
  <c r="BY37" i="2"/>
  <c r="BZ37" i="2" s="1"/>
  <c r="BK37" i="2"/>
  <c r="BE37" i="2"/>
  <c r="BL37" i="2" s="1"/>
  <c r="EO39" i="2"/>
  <c r="BH41" i="2"/>
  <c r="EO41" i="2"/>
  <c r="BD43" i="2"/>
  <c r="BY23" i="2"/>
  <c r="BK23" i="2"/>
  <c r="BH33" i="2"/>
  <c r="EO33" i="2"/>
  <c r="EA29" i="2"/>
  <c r="N26" i="2"/>
  <c r="DS26" i="2"/>
  <c r="DS9" i="2" s="1"/>
  <c r="BK13" i="2"/>
  <c r="BK21" i="2"/>
  <c r="K26" i="2"/>
  <c r="DQ46" i="2"/>
  <c r="DQ29" i="2" s="1"/>
  <c r="DC33" i="2"/>
  <c r="DM33" i="2"/>
  <c r="AZ37" i="2"/>
  <c r="AQ37" i="2" s="1"/>
  <c r="EO37" i="2"/>
  <c r="CJ39" i="2"/>
  <c r="CK39" i="2" s="1"/>
  <c r="DC39" i="2"/>
  <c r="FG39" i="2"/>
  <c r="BZ41" i="2"/>
  <c r="FG41" i="2"/>
  <c r="BZ43" i="2"/>
  <c r="F46" i="2"/>
  <c r="F26" i="2"/>
  <c r="J26" i="2"/>
  <c r="BK33" i="2"/>
  <c r="BK41" i="2"/>
  <c r="G26" i="2"/>
  <c r="DC35" i="2"/>
  <c r="DC43" i="2"/>
  <c r="H26" i="2"/>
  <c r="BF19" i="2" l="1"/>
  <c r="BF35" i="2"/>
  <c r="DW29" i="2"/>
  <c r="BF21" i="2"/>
  <c r="DU9" i="2"/>
  <c r="BF9" i="2"/>
  <c r="BZ17" i="2"/>
  <c r="BZ35" i="2"/>
  <c r="BZ31" i="2"/>
  <c r="BZ29" i="2"/>
  <c r="BZ19" i="2"/>
  <c r="BK45" i="2"/>
  <c r="DO9" i="2"/>
  <c r="BJ11" i="2"/>
  <c r="EB29" i="2"/>
  <c r="BF29" i="2"/>
  <c r="BF23" i="2"/>
  <c r="DV9" i="2"/>
  <c r="BF17" i="2"/>
  <c r="DX9" i="2"/>
  <c r="BF13" i="2"/>
  <c r="AQ31" i="2"/>
  <c r="BF31" i="2" s="1"/>
  <c r="DZ29" i="2"/>
  <c r="BK25" i="2"/>
  <c r="DO29" i="2"/>
  <c r="BJ23" i="2"/>
  <c r="BZ23" i="2"/>
  <c r="BF37" i="2"/>
  <c r="DY29" i="2"/>
  <c r="BJ37" i="2"/>
  <c r="ED9" i="2" l="1"/>
  <c r="V48" i="2" s="1"/>
  <c r="DV29" i="2"/>
  <c r="ED29" i="2" s="1"/>
  <c r="V5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Samoyloff</author>
    <author>Dan</author>
  </authors>
  <commentList>
    <comment ref="B4" authorId="0" shapeId="0" xr:uid="{1EA0B01F-E816-401E-9897-39E7392C47DA}">
      <text>
        <r>
          <rPr>
            <b/>
            <sz val="9"/>
            <color indexed="81"/>
            <rFont val="Tahoma"/>
            <family val="2"/>
          </rPr>
          <t>ODDL:</t>
        </r>
        <r>
          <rPr>
            <sz val="9"/>
            <color indexed="81"/>
            <rFont val="Tahoma"/>
            <family val="2"/>
          </rPr>
          <t xml:space="preserve">
Please input an "X" beside the name of every player who played at least 1 game on this date.</t>
        </r>
      </text>
    </comment>
    <comment ref="N8" authorId="1" shapeId="0" xr:uid="{77DC9889-AE72-49C0-BB7B-C8ACA6C42FD7}">
      <text>
        <r>
          <rPr>
            <b/>
            <sz val="9"/>
            <color indexed="81"/>
            <rFont val="Tahoma"/>
            <family val="2"/>
          </rPr>
          <t>ODDL:</t>
        </r>
        <r>
          <rPr>
            <sz val="9"/>
            <color indexed="81"/>
            <rFont val="Tahoma"/>
            <family val="2"/>
          </rPr>
          <t xml:space="preserve">
The form automatically totals each individual players score here.</t>
        </r>
      </text>
    </comment>
    <comment ref="O8" authorId="1" shapeId="0" xr:uid="{C532C67F-B751-4A3B-A388-9A956C7396CC}">
      <text>
        <r>
          <rPr>
            <b/>
            <sz val="9"/>
            <color indexed="81"/>
            <rFont val="Tahoma"/>
            <family val="2"/>
          </rPr>
          <t>ODDL</t>
        </r>
        <r>
          <rPr>
            <sz val="9"/>
            <color indexed="81"/>
            <rFont val="Tahoma"/>
            <family val="2"/>
          </rPr>
          <t>:
Only use this column if the teams tied after 9 innings.
Form will total Extra Innings automatically at the bottom of the column and display the winning team by a green highlight in the Total cell</t>
        </r>
      </text>
    </comment>
    <comment ref="AG8" authorId="1" shapeId="0" xr:uid="{2ABB047A-79E5-426E-B175-A8A8DA474714}">
      <text>
        <r>
          <rPr>
            <b/>
            <sz val="9"/>
            <color indexed="81"/>
            <rFont val="Tahoma"/>
            <family val="2"/>
          </rPr>
          <t>ODDL:</t>
        </r>
        <r>
          <rPr>
            <sz val="9"/>
            <color indexed="81"/>
            <rFont val="Tahoma"/>
            <family val="2"/>
          </rPr>
          <t xml:space="preserve">
Insert the number beside the name of the opposing visiting team member in the appropriate box to show the matching opponent for each singles game.
When playing for Personal Points only, type "PP" in the vs. cell, and the Win appears in the Result cell automatically.</t>
        </r>
      </text>
    </comment>
    <comment ref="AQ8" authorId="1" shapeId="0" xr:uid="{B826EEC2-7462-4201-BC29-82A56A0368E0}">
      <text>
        <r>
          <rPr>
            <b/>
            <sz val="9"/>
            <color indexed="81"/>
            <rFont val="Tahoma"/>
            <family val="2"/>
          </rPr>
          <t>ODDL:</t>
        </r>
        <r>
          <rPr>
            <sz val="9"/>
            <color indexed="81"/>
            <rFont val="Tahoma"/>
            <family val="2"/>
          </rPr>
          <t xml:space="preserve">
The file automatically will input a "W" for a win and leaves the cell  empty for a loss.
When playing for Personal Points only, type "PP" in the vs. cell, and the Win appears in the Result cell automatically.</t>
        </r>
      </text>
    </comment>
    <comment ref="BB8" authorId="1" shapeId="0" xr:uid="{4DE7FC64-3226-4C72-84B4-FD1B2ECB16DC}">
      <text>
        <r>
          <rPr>
            <b/>
            <sz val="9"/>
            <color indexed="81"/>
            <rFont val="Tahoma"/>
            <family val="2"/>
          </rPr>
          <t>ODDL:</t>
        </r>
        <r>
          <rPr>
            <sz val="9"/>
            <color indexed="81"/>
            <rFont val="Tahoma"/>
            <family val="2"/>
          </rPr>
          <t xml:space="preserve">
Zeros (0) in these cells below will disappear when the Team Name or Player Names are input on the Score Sheet.</t>
        </r>
      </text>
    </comment>
    <comment ref="B25" authorId="0" shapeId="0" xr:uid="{D47D4C6D-4FC4-47A0-9B7B-9B8E91E2F2C8}">
      <text>
        <r>
          <rPr>
            <b/>
            <sz val="9"/>
            <color indexed="81"/>
            <rFont val="Tahoma"/>
            <family val="2"/>
          </rPr>
          <t>ODDL:</t>
        </r>
        <r>
          <rPr>
            <sz val="9"/>
            <color indexed="81"/>
            <rFont val="Tahoma"/>
            <family val="2"/>
          </rPr>
          <t xml:space="preserve">
Please input an "X" beside the name of every player who played at least 1 game on this date.
</t>
        </r>
      </text>
    </comment>
    <comment ref="N28" authorId="1" shapeId="0" xr:uid="{A141AF0F-D00C-4AD3-BFC4-7D2CD32F9B94}">
      <text>
        <r>
          <rPr>
            <b/>
            <sz val="9"/>
            <color indexed="81"/>
            <rFont val="Tahoma"/>
            <family val="2"/>
          </rPr>
          <t>ODDL:</t>
        </r>
        <r>
          <rPr>
            <sz val="9"/>
            <color indexed="81"/>
            <rFont val="Tahoma"/>
            <family val="2"/>
          </rPr>
          <t xml:space="preserve">
The form automatically totals each individual players score here.</t>
        </r>
      </text>
    </comment>
    <comment ref="O28" authorId="1" shapeId="0" xr:uid="{FF8B8A67-43C6-4CAE-8A4F-B789B120C00E}">
      <text>
        <r>
          <rPr>
            <b/>
            <sz val="9"/>
            <color indexed="81"/>
            <rFont val="Tahoma"/>
            <family val="2"/>
          </rPr>
          <t>ODDL</t>
        </r>
        <r>
          <rPr>
            <sz val="9"/>
            <color indexed="81"/>
            <rFont val="Tahoma"/>
            <family val="2"/>
          </rPr>
          <t>:
Only use this column if the teams tied after 9 innings.
Form will total Extra Innings automatically at the bottom of the column and display the winning team by a green highlight in the Total cell</t>
        </r>
      </text>
    </comment>
    <comment ref="AG28" authorId="1" shapeId="0" xr:uid="{07DE259D-8943-4CF7-86EC-413E3A9D0A2F}">
      <text>
        <r>
          <rPr>
            <b/>
            <sz val="9"/>
            <color indexed="81"/>
            <rFont val="Tahoma"/>
            <family val="2"/>
          </rPr>
          <t>ODDL:</t>
        </r>
        <r>
          <rPr>
            <sz val="9"/>
            <color indexed="81"/>
            <rFont val="Tahoma"/>
            <family val="2"/>
          </rPr>
          <t xml:space="preserve">
Insert the number beside the name of the opposing visiting team member in the appropriate box to show the matching opponent for each singles game.
When playing for Personal Points only, type "PP" in the vs. cell, and the Win appears in the Result cell automatically.</t>
        </r>
      </text>
    </comment>
    <comment ref="AQ28" authorId="1" shapeId="0" xr:uid="{C49038DC-7292-4CB3-8BD5-76D15350655E}">
      <text>
        <r>
          <rPr>
            <b/>
            <sz val="9"/>
            <color indexed="81"/>
            <rFont val="Tahoma"/>
            <family val="2"/>
          </rPr>
          <t>ODDL:</t>
        </r>
        <r>
          <rPr>
            <sz val="9"/>
            <color indexed="81"/>
            <rFont val="Tahoma"/>
            <family val="2"/>
          </rPr>
          <t xml:space="preserve">
The file automatically will input a "W" for a win and leaves the cell  empty for a loss.
When playing for Personal Points only, type "PP" in the vs. cell, and the Win appears in the Result cell automatically.</t>
        </r>
      </text>
    </comment>
    <comment ref="BB28" authorId="1" shapeId="0" xr:uid="{18869B9F-58D7-4798-8812-5254EDAAEF42}">
      <text>
        <r>
          <rPr>
            <b/>
            <sz val="9"/>
            <color indexed="81"/>
            <rFont val="Tahoma"/>
            <family val="2"/>
          </rPr>
          <t>ODDL:</t>
        </r>
        <r>
          <rPr>
            <sz val="9"/>
            <color indexed="81"/>
            <rFont val="Tahoma"/>
            <family val="2"/>
          </rPr>
          <t xml:space="preserve">
Zeros (0) in these cells below will disappear when the Team Name or Player Names are input on the Score Sheet.</t>
        </r>
      </text>
    </comment>
    <comment ref="N58" authorId="1" shapeId="0" xr:uid="{F043185E-7653-4E5E-8C79-B559D98FF38B}">
      <text>
        <r>
          <rPr>
            <b/>
            <sz val="9"/>
            <color indexed="81"/>
            <rFont val="Tahoma"/>
            <family val="2"/>
          </rPr>
          <t>ODDL:</t>
        </r>
        <r>
          <rPr>
            <sz val="9"/>
            <color indexed="81"/>
            <rFont val="Tahoma"/>
            <family val="2"/>
          </rPr>
          <t xml:space="preserve">
The form automatically totals each individual players score here.</t>
        </r>
      </text>
    </comment>
    <comment ref="O58" authorId="1" shapeId="0" xr:uid="{12BD14E2-BDA6-4FB1-9BB7-C509E11B74A6}">
      <text>
        <r>
          <rPr>
            <b/>
            <sz val="9"/>
            <color indexed="81"/>
            <rFont val="Tahoma"/>
            <family val="2"/>
          </rPr>
          <t>ODDL</t>
        </r>
        <r>
          <rPr>
            <sz val="9"/>
            <color indexed="81"/>
            <rFont val="Tahoma"/>
            <family val="2"/>
          </rPr>
          <t>:
Only use this column if the teams tied after 9 innings.
Form will total Extra Innings automatically at the bottom of the column and display the winning team by a green highlight in the Total cell</t>
        </r>
      </text>
    </comment>
    <comment ref="N78" authorId="1" shapeId="0" xr:uid="{3229572E-6AD6-40B0-9632-6EA325BE1D24}">
      <text>
        <r>
          <rPr>
            <b/>
            <sz val="9"/>
            <color indexed="81"/>
            <rFont val="Tahoma"/>
            <family val="2"/>
          </rPr>
          <t>ODDL:</t>
        </r>
        <r>
          <rPr>
            <sz val="9"/>
            <color indexed="81"/>
            <rFont val="Tahoma"/>
            <family val="2"/>
          </rPr>
          <t xml:space="preserve">
The form automatically totals each individual players score here.</t>
        </r>
      </text>
    </comment>
    <comment ref="O78" authorId="1" shapeId="0" xr:uid="{2FB099CB-F709-4DEC-91E4-8AA448EC1A96}">
      <text>
        <r>
          <rPr>
            <b/>
            <sz val="9"/>
            <color indexed="81"/>
            <rFont val="Tahoma"/>
            <family val="2"/>
          </rPr>
          <t>ODDL</t>
        </r>
        <r>
          <rPr>
            <sz val="9"/>
            <color indexed="81"/>
            <rFont val="Tahoma"/>
            <family val="2"/>
          </rPr>
          <t>:
Only use this column if the teams tied after 9 innings.
Form will total Extra Innings automatically at the bottom of the column and display the winning team by a green highlight in the Total cell</t>
        </r>
      </text>
    </comment>
  </commentList>
</comments>
</file>

<file path=xl/sharedStrings.xml><?xml version="1.0" encoding="utf-8"?>
<sst xmlns="http://schemas.openxmlformats.org/spreadsheetml/2006/main" count="324" uniqueCount="120">
  <si>
    <t>SINGLES</t>
  </si>
  <si>
    <t>TEAM GAMES</t>
  </si>
  <si>
    <t>BASEBALL</t>
  </si>
  <si>
    <t xml:space="preserve"> </t>
  </si>
  <si>
    <t>Oshawa &amp; District Dart League</t>
  </si>
  <si>
    <t>#</t>
  </si>
  <si>
    <t>Home Team</t>
  </si>
  <si>
    <t>Total</t>
  </si>
  <si>
    <t>Dbl. In</t>
  </si>
  <si>
    <t>High Score</t>
  </si>
  <si>
    <t>Dbl. Out</t>
  </si>
  <si>
    <t>vs</t>
  </si>
  <si>
    <t>Date:</t>
  </si>
  <si>
    <t>Sub-Total</t>
  </si>
  <si>
    <t>Visiting Team</t>
  </si>
  <si>
    <t>Home Team Captain</t>
  </si>
  <si>
    <t>Visiting Team Captain</t>
  </si>
  <si>
    <t>Result</t>
  </si>
  <si>
    <t>Notes:</t>
  </si>
  <si>
    <t>Extra Inn.</t>
  </si>
  <si>
    <t>I</t>
  </si>
  <si>
    <t>ExtraInn.</t>
  </si>
  <si>
    <t>W</t>
  </si>
  <si>
    <t>Statistics</t>
  </si>
  <si>
    <t>Baseball Points</t>
  </si>
  <si>
    <t>Double Outs</t>
  </si>
  <si>
    <t>Double Outs x 5</t>
  </si>
  <si>
    <t>Total Points</t>
  </si>
  <si>
    <t>Single Wins</t>
  </si>
  <si>
    <t>Double Ins</t>
  </si>
  <si>
    <t>Totals Bonus</t>
  </si>
  <si>
    <t>Overall Bonus</t>
  </si>
  <si>
    <t>Inning 1</t>
  </si>
  <si>
    <t>Inning 2</t>
  </si>
  <si>
    <t>Inning 3</t>
  </si>
  <si>
    <t>Inning 4</t>
  </si>
  <si>
    <t>Inning 5</t>
  </si>
  <si>
    <t>Inning 6</t>
  </si>
  <si>
    <t>Inning 7</t>
  </si>
  <si>
    <t>Inning 8</t>
  </si>
  <si>
    <t>Inning 9</t>
  </si>
  <si>
    <t>Team 1 Dbl. Out</t>
  </si>
  <si>
    <t>Team 2 Dbl. Out</t>
  </si>
  <si>
    <t>Team 3 Dbl. Out</t>
  </si>
  <si>
    <t>Team 4 Dbl. Out</t>
  </si>
  <si>
    <t>Team 5 Dbl. Out</t>
  </si>
  <si>
    <t>Points Dbl. Out</t>
  </si>
  <si>
    <t>Double Out Points Calculations</t>
  </si>
  <si>
    <t>Single 1 Dbl. Out</t>
  </si>
  <si>
    <t>Single 2 Dbl Out</t>
  </si>
  <si>
    <t>Single 3 Dbl. Out</t>
  </si>
  <si>
    <t>Total # Dbl. Out</t>
  </si>
  <si>
    <t>Singles Wins Calc.</t>
  </si>
  <si>
    <t>Team 1 High #1</t>
  </si>
  <si>
    <t>Team 1 High #2</t>
  </si>
  <si>
    <t>Team 2 High #1</t>
  </si>
  <si>
    <t>Team 2 High #2</t>
  </si>
  <si>
    <t>Team 3 High #1</t>
  </si>
  <si>
    <t>Team 3 High #2</t>
  </si>
  <si>
    <t>Team 4 High #1</t>
  </si>
  <si>
    <t>Team 4 High #2</t>
  </si>
  <si>
    <t>Team 5 High #1</t>
  </si>
  <si>
    <t>Team 5 High #2</t>
  </si>
  <si>
    <t>Single 1 High #1</t>
  </si>
  <si>
    <t>Single 1 High #2</t>
  </si>
  <si>
    <t>Single 2 High #1</t>
  </si>
  <si>
    <t>Single 2 High #2</t>
  </si>
  <si>
    <t>Single 3 High #1</t>
  </si>
  <si>
    <t>Single 3 High #2</t>
  </si>
  <si>
    <t>501 Pts. Total</t>
  </si>
  <si>
    <t>501 Points Calculations</t>
  </si>
  <si>
    <t>Team 1 Dbl. In</t>
  </si>
  <si>
    <t>Team 2 Dbl. In</t>
  </si>
  <si>
    <t>Team 3 Dbl. In</t>
  </si>
  <si>
    <t>Team 4 Dbl. In</t>
  </si>
  <si>
    <t>Team 5 Dbl. In</t>
  </si>
  <si>
    <t>Single 1 Dbl. In</t>
  </si>
  <si>
    <t>Single 2 Dbl In</t>
  </si>
  <si>
    <t>Single 3 Dbl. In</t>
  </si>
  <si>
    <t>Total # Dbl. In</t>
  </si>
  <si>
    <t>Baseball Points Calculations</t>
  </si>
  <si>
    <t>Double In Points Calculations</t>
  </si>
  <si>
    <t>Overall Wins Calculations</t>
  </si>
  <si>
    <t>Baseball</t>
  </si>
  <si>
    <t>Team Game 1</t>
  </si>
  <si>
    <t>Team Game 2</t>
  </si>
  <si>
    <t>Team Game 3</t>
  </si>
  <si>
    <t>Team Game 4</t>
  </si>
  <si>
    <t>Team Game 5</t>
  </si>
  <si>
    <t>Cricket Wins</t>
  </si>
  <si>
    <t>Total Wins</t>
  </si>
  <si>
    <t>Player 1 Single</t>
  </si>
  <si>
    <t>Player 2 Single</t>
  </si>
  <si>
    <t>Player 3 Single</t>
  </si>
  <si>
    <t>Player 4 Single</t>
  </si>
  <si>
    <t>Player 5 Single</t>
  </si>
  <si>
    <t>Player 6 Single</t>
  </si>
  <si>
    <t>Player 7 Single</t>
  </si>
  <si>
    <t>Player 8 Single</t>
  </si>
  <si>
    <t>- Input Double Ins and Double Outs with an "x" (ie. x20)
- use open High Score cells if more than 2 in one game
- Baseball Extra Inning used only in case of a tie after 9</t>
  </si>
  <si>
    <t>High Score Points</t>
  </si>
  <si>
    <t>Baseball "9" Innings</t>
  </si>
  <si>
    <t>180's</t>
  </si>
  <si>
    <t>180's Calculations</t>
  </si>
  <si>
    <t>Total 180's</t>
  </si>
  <si>
    <t>Baseball "9" Innings Calculations</t>
  </si>
  <si>
    <t>Total "9" Innings</t>
  </si>
  <si>
    <t>Official Score Sheet - A Division</t>
  </si>
  <si>
    <t>Baseball Score</t>
  </si>
  <si>
    <t>Played</t>
  </si>
  <si>
    <t xml:space="preserve"> Active Today ( x )</t>
  </si>
  <si>
    <t>Team Baseball Total</t>
  </si>
  <si>
    <t>Home Team Wins</t>
  </si>
  <si>
    <t>Visiting Team Wins</t>
  </si>
  <si>
    <t>Home Team Cricket Wins (out of 2)</t>
  </si>
  <si>
    <t>Visiting Team Cricket Wins (out of 2)</t>
  </si>
  <si>
    <t>- Type "PP" (for Personal Points) in the "vs" cell
   for a Singles Win over the Dummy
- No Personal Points for Cricket in "A" Division</t>
  </si>
  <si>
    <t>v.18A</t>
  </si>
  <si>
    <t>Cricket Points</t>
  </si>
  <si>
    <t>Cricket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</si>
</sst>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0"/>
      <name val="Arial"/>
    </font>
    <font>
      <b/>
      <sz val="10"/>
      <name val="Arial"/>
      <family val="2"/>
    </font>
    <font>
      <sz val="10"/>
      <name val="Arial"/>
      <family val="2"/>
    </font>
    <font>
      <b/>
      <sz val="18"/>
      <name val="Arial"/>
      <family val="2"/>
    </font>
    <font>
      <b/>
      <sz val="14"/>
      <name val="Arial"/>
      <family val="2"/>
    </font>
    <font>
      <b/>
      <sz val="24"/>
      <name val="Arial"/>
      <family val="2"/>
    </font>
    <font>
      <b/>
      <sz val="12"/>
      <name val="Arial"/>
      <family val="2"/>
    </font>
    <font>
      <sz val="7.5"/>
      <name val="Arial"/>
      <family val="2"/>
    </font>
    <font>
      <sz val="8"/>
      <name val="Arial"/>
      <family val="2"/>
    </font>
    <font>
      <b/>
      <sz val="12"/>
      <name val="Arial"/>
      <family val="2"/>
    </font>
    <font>
      <b/>
      <sz val="18"/>
      <name val="Arial"/>
      <family val="2"/>
    </font>
    <font>
      <sz val="12"/>
      <name val="Arial"/>
      <family val="2"/>
    </font>
    <font>
      <b/>
      <sz val="36"/>
      <name val="Arial"/>
      <family val="2"/>
    </font>
    <font>
      <sz val="9"/>
      <color indexed="81"/>
      <name val="Tahoma"/>
      <family val="2"/>
    </font>
    <font>
      <b/>
      <sz val="9"/>
      <color indexed="81"/>
      <name val="Tahoma"/>
      <family val="2"/>
    </font>
    <font>
      <sz val="14"/>
      <name val="Arial"/>
      <family val="2"/>
    </font>
    <font>
      <b/>
      <sz val="14"/>
      <color indexed="12"/>
      <name val="Arial"/>
      <family val="2"/>
    </font>
    <font>
      <b/>
      <sz val="16"/>
      <color indexed="12"/>
      <name val="Arial"/>
      <family val="2"/>
    </font>
    <font>
      <sz val="16"/>
      <color indexed="12"/>
      <name val="Arial"/>
      <family val="2"/>
    </font>
    <font>
      <b/>
      <sz val="14"/>
      <name val="Arial"/>
      <family val="2"/>
    </font>
    <font>
      <b/>
      <sz val="16"/>
      <color indexed="10"/>
      <name val="Arial"/>
      <family val="2"/>
    </font>
    <font>
      <sz val="16"/>
      <color indexed="8"/>
      <name val="Arial"/>
      <family val="2"/>
    </font>
    <font>
      <b/>
      <sz val="18"/>
      <color indexed="12"/>
      <name val="Arial"/>
      <family val="2"/>
    </font>
    <font>
      <b/>
      <sz val="18"/>
      <color indexed="10"/>
      <name val="Arial"/>
      <family val="2"/>
    </font>
    <font>
      <b/>
      <sz val="18"/>
      <color indexed="10"/>
      <name val="Arial"/>
      <family val="2"/>
    </font>
    <font>
      <b/>
      <sz val="10"/>
      <color indexed="12"/>
      <name val="Arial"/>
      <family val="2"/>
    </font>
    <font>
      <b/>
      <sz val="18"/>
      <color indexed="8"/>
      <name val="Arial"/>
      <family val="2"/>
    </font>
    <font>
      <sz val="10"/>
      <color indexed="8"/>
      <name val="Arial"/>
      <family val="2"/>
    </font>
    <font>
      <b/>
      <sz val="14"/>
      <color indexed="8"/>
      <name val="Arial"/>
      <family val="2"/>
    </font>
    <font>
      <b/>
      <sz val="16"/>
      <color indexed="8"/>
      <name val="Arial"/>
      <family val="2"/>
    </font>
    <font>
      <b/>
      <sz val="12"/>
      <color indexed="8"/>
      <name val="Arial"/>
      <family val="2"/>
    </font>
    <font>
      <b/>
      <sz val="12"/>
      <color indexed="8"/>
      <name val="Arial"/>
      <family val="2"/>
    </font>
    <font>
      <b/>
      <sz val="10"/>
      <color indexed="8"/>
      <name val="Arial"/>
      <family val="2"/>
    </font>
    <font>
      <sz val="10"/>
      <color indexed="8"/>
      <name val="Arial"/>
      <family val="2"/>
    </font>
    <font>
      <b/>
      <sz val="14"/>
      <color indexed="8"/>
      <name val="Arial"/>
      <family val="2"/>
    </font>
    <font>
      <b/>
      <sz val="11"/>
      <name val="Arial"/>
      <family val="2"/>
    </font>
    <font>
      <b/>
      <sz val="11"/>
      <color indexed="8"/>
      <name val="Arial"/>
      <family val="2"/>
    </font>
    <font>
      <sz val="11"/>
      <color indexed="8"/>
      <name val="Arial"/>
      <family val="2"/>
    </font>
    <font>
      <sz val="10"/>
      <name val="Arial"/>
      <family val="2"/>
    </font>
    <font>
      <b/>
      <u/>
      <sz val="16"/>
      <name val="Arial"/>
      <family val="2"/>
    </font>
    <font>
      <b/>
      <sz val="9"/>
      <name val="Arial"/>
      <family val="2"/>
    </font>
    <font>
      <sz val="7.5"/>
      <name val="Arial"/>
      <family val="2"/>
    </font>
    <font>
      <b/>
      <sz val="11"/>
      <name val="Arial"/>
      <family val="2"/>
    </font>
    <font>
      <b/>
      <sz val="16"/>
      <color indexed="8"/>
      <name val="Arial"/>
      <family val="2"/>
    </font>
    <font>
      <b/>
      <sz val="12"/>
      <color rgb="FF0070C0"/>
      <name val="Arial"/>
      <family val="2"/>
    </font>
    <font>
      <sz val="9"/>
      <name val="Arial"/>
      <family val="2"/>
    </font>
    <font>
      <b/>
      <sz val="14"/>
      <color rgb="FF0070C0"/>
      <name val="Arial"/>
      <family val="2"/>
    </font>
    <font>
      <b/>
      <sz val="10"/>
      <color rgb="FF0070C0"/>
      <name val="Arial"/>
      <family val="2"/>
    </font>
    <font>
      <sz val="10"/>
      <color rgb="FF0070C0"/>
      <name val="Arial"/>
      <family val="2"/>
    </font>
    <font>
      <b/>
      <sz val="14"/>
      <color rgb="FF0000D4"/>
      <name val="Arial"/>
      <family val="2"/>
    </font>
    <font>
      <b/>
      <sz val="10"/>
      <color rgb="FF0000D4"/>
      <name val="Arial"/>
      <family val="2"/>
    </font>
    <font>
      <b/>
      <sz val="11"/>
      <color rgb="FF0000D4"/>
      <name val="Arial"/>
      <family val="2"/>
    </font>
    <font>
      <b/>
      <sz val="12"/>
      <color rgb="FF0000D4"/>
      <name val="Arial"/>
      <family val="2"/>
    </font>
    <font>
      <sz val="14"/>
      <color rgb="FF0000D4"/>
      <name val="Arial"/>
      <family val="2"/>
    </font>
    <font>
      <sz val="11"/>
      <color rgb="FF0000D4"/>
      <name val="Arial"/>
      <family val="2"/>
    </font>
    <font>
      <sz val="10"/>
      <color rgb="FF0000D4"/>
      <name val="Arial"/>
      <family val="2"/>
    </font>
    <font>
      <b/>
      <sz val="18"/>
      <color rgb="FF0000D4"/>
      <name val="Arial"/>
      <family val="2"/>
    </font>
    <font>
      <b/>
      <sz val="16"/>
      <name val="Arial"/>
      <family val="2"/>
    </font>
    <font>
      <sz val="10"/>
      <color rgb="FFFF0000"/>
      <name val="Arial"/>
      <family val="2"/>
    </font>
  </fonts>
  <fills count="3">
    <fill>
      <patternFill patternType="none"/>
    </fill>
    <fill>
      <patternFill patternType="gray125"/>
    </fill>
    <fill>
      <patternFill patternType="solid">
        <fgColor indexed="22"/>
        <bgColor indexed="64"/>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thin">
        <color indexed="64"/>
      </left>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diagonal/>
    </border>
    <border>
      <left style="thin">
        <color indexed="48"/>
      </left>
      <right/>
      <top/>
      <bottom/>
      <diagonal/>
    </border>
    <border>
      <left style="thin">
        <color indexed="48"/>
      </left>
      <right style="thin">
        <color indexed="48"/>
      </right>
      <top/>
      <bottom style="thin">
        <color indexed="4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style="thick">
        <color indexed="64"/>
      </left>
      <right style="thick">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48"/>
      </left>
      <right style="thin">
        <color indexed="48"/>
      </right>
      <top style="thin">
        <color indexed="48"/>
      </top>
      <bottom/>
      <diagonal/>
    </border>
    <border>
      <left style="thick">
        <color indexed="64"/>
      </left>
      <right style="thick">
        <color indexed="64"/>
      </right>
      <top/>
      <bottom style="thin">
        <color indexed="64"/>
      </bottom>
      <diagonal/>
    </border>
    <border>
      <left style="thick">
        <color indexed="12"/>
      </left>
      <right/>
      <top/>
      <bottom/>
      <diagonal/>
    </border>
    <border>
      <left/>
      <right style="thick">
        <color indexed="12"/>
      </right>
      <top/>
      <bottom/>
      <diagonal/>
    </border>
    <border>
      <left/>
      <right/>
      <top style="thick">
        <color indexed="8"/>
      </top>
      <bottom/>
      <diagonal/>
    </border>
    <border>
      <left/>
      <right/>
      <top/>
      <bottom style="thick">
        <color indexed="8"/>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ck">
        <color rgb="FF0000D4"/>
      </left>
      <right/>
      <top style="thick">
        <color rgb="FF0000D4"/>
      </top>
      <bottom/>
      <diagonal/>
    </border>
    <border>
      <left/>
      <right/>
      <top style="thick">
        <color rgb="FF0000D4"/>
      </top>
      <bottom/>
      <diagonal/>
    </border>
    <border>
      <left/>
      <right style="thick">
        <color rgb="FF0000D4"/>
      </right>
      <top style="thick">
        <color rgb="FF0000D4"/>
      </top>
      <bottom/>
      <diagonal/>
    </border>
    <border>
      <left style="thick">
        <color rgb="FF0000D4"/>
      </left>
      <right/>
      <top/>
      <bottom style="thick">
        <color rgb="FF0000D4"/>
      </bottom>
      <diagonal/>
    </border>
    <border>
      <left/>
      <right/>
      <top/>
      <bottom style="thick">
        <color rgb="FF0000D4"/>
      </bottom>
      <diagonal/>
    </border>
    <border>
      <left/>
      <right style="thick">
        <color rgb="FF0000D4"/>
      </right>
      <top/>
      <bottom style="thick">
        <color rgb="FF0000D4"/>
      </bottom>
      <diagonal/>
    </border>
    <border>
      <left/>
      <right style="thick">
        <color indexed="8"/>
      </right>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5">
    <xf numFmtId="0" fontId="0" fillId="0" borderId="0" xfId="0"/>
    <xf numFmtId="0" fontId="0" fillId="0" borderId="0" xfId="0" applyAlignment="1">
      <alignment horizontal="center" vertical="center" wrapText="1"/>
    </xf>
    <xf numFmtId="0" fontId="10" fillId="0" borderId="0" xfId="0" applyFont="1" applyAlignment="1">
      <alignment horizontal="center" vertical="center"/>
    </xf>
    <xf numFmtId="0" fontId="4" fillId="0" borderId="2" xfId="0" applyFont="1" applyBorder="1" applyAlignment="1">
      <alignment vertical="top"/>
    </xf>
    <xf numFmtId="0" fontId="10" fillId="0" borderId="2" xfId="0" applyFont="1" applyBorder="1" applyAlignment="1">
      <alignment horizontal="center" vertical="top"/>
    </xf>
    <xf numFmtId="0" fontId="6" fillId="0" borderId="0" xfId="0" applyFont="1" applyAlignment="1">
      <alignment horizontal="center" vertical="center" wrapText="1"/>
    </xf>
    <xf numFmtId="0" fontId="0" fillId="0" borderId="3" xfId="0" applyBorder="1"/>
    <xf numFmtId="0" fontId="6" fillId="0" borderId="0" xfId="0" applyFont="1" applyAlignment="1">
      <alignment horizontal="right" vertical="center"/>
    </xf>
    <xf numFmtId="0" fontId="0" fillId="0" borderId="4" xfId="0" applyBorder="1"/>
    <xf numFmtId="0" fontId="0" fillId="0" borderId="5" xfId="0" applyBorder="1"/>
    <xf numFmtId="0" fontId="6" fillId="0" borderId="2" xfId="0" applyFont="1" applyBorder="1" applyAlignment="1">
      <alignment horizontal="right" vertical="center"/>
    </xf>
    <xf numFmtId="0" fontId="0" fillId="0" borderId="2" xfId="0" applyBorder="1"/>
    <xf numFmtId="0" fontId="0" fillId="0" borderId="6" xfId="0" applyBorder="1"/>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19" xfId="0" applyBorder="1"/>
    <xf numFmtId="0" fontId="4" fillId="0" borderId="0" xfId="0" applyFont="1" applyAlignment="1">
      <alignment vertical="top"/>
    </xf>
    <xf numFmtId="0" fontId="4" fillId="0" borderId="2"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5" fillId="0" borderId="0" xfId="0" applyFont="1" applyAlignment="1">
      <alignment horizontal="center" vertical="center"/>
    </xf>
    <xf numFmtId="0" fontId="0" fillId="0" borderId="25" xfId="0" applyBorder="1"/>
    <xf numFmtId="0" fontId="0" fillId="0" borderId="26" xfId="0" applyBorder="1"/>
    <xf numFmtId="0" fontId="0" fillId="0" borderId="27" xfId="0" applyBorder="1"/>
    <xf numFmtId="0" fontId="5" fillId="0" borderId="4" xfId="0" applyFont="1" applyBorder="1" applyAlignment="1">
      <alignment horizontal="center" vertical="center"/>
    </xf>
    <xf numFmtId="0" fontId="3" fillId="0" borderId="0" xfId="0" applyFont="1"/>
    <xf numFmtId="0" fontId="3" fillId="0" borderId="0" xfId="0" applyFont="1" applyAlignment="1">
      <alignment horizontal="right" vertical="center"/>
    </xf>
    <xf numFmtId="0" fontId="10" fillId="0" borderId="4" xfId="0" applyFont="1" applyBorder="1" applyAlignment="1">
      <alignment horizontal="center" vertical="center"/>
    </xf>
    <xf numFmtId="0" fontId="4" fillId="0" borderId="0" xfId="0" applyFont="1" applyAlignment="1">
      <alignment horizontal="right" vertical="center"/>
    </xf>
    <xf numFmtId="0" fontId="0" fillId="0" borderId="28" xfId="0" applyBorder="1"/>
    <xf numFmtId="0" fontId="1" fillId="0" borderId="0" xfId="0" applyFont="1" applyAlignment="1">
      <alignment horizontal="center" vertical="center" wrapText="1"/>
    </xf>
    <xf numFmtId="0" fontId="6" fillId="0" borderId="28" xfId="0" applyFont="1" applyBorder="1" applyAlignment="1">
      <alignment horizontal="center" vertical="center" wrapText="1"/>
    </xf>
    <xf numFmtId="0" fontId="10" fillId="0" borderId="0" xfId="0" applyFont="1" applyAlignment="1">
      <alignment horizontal="center" vertical="top"/>
    </xf>
    <xf numFmtId="0" fontId="10" fillId="0" borderId="2" xfId="0" applyFont="1" applyBorder="1" applyAlignment="1">
      <alignment horizontal="center" vertical="center"/>
    </xf>
    <xf numFmtId="0" fontId="10" fillId="0" borderId="2" xfId="0" applyFont="1" applyBorder="1" applyAlignment="1">
      <alignment horizontal="right" vertical="center"/>
    </xf>
    <xf numFmtId="0" fontId="3"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12" fillId="0" borderId="0" xfId="0" applyFont="1" applyAlignment="1">
      <alignment horizontal="center" vertical="center"/>
    </xf>
    <xf numFmtId="0" fontId="4"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17" fillId="0" borderId="0" xfId="0" applyFont="1" applyAlignment="1">
      <alignment horizontal="left" vertical="center" indent="1"/>
    </xf>
    <xf numFmtId="0" fontId="20" fillId="0" borderId="0" xfId="0" applyFont="1" applyAlignment="1">
      <alignment horizontal="left" vertical="center" indent="1"/>
    </xf>
    <xf numFmtId="0" fontId="26" fillId="0" borderId="37" xfId="0" applyFont="1" applyBorder="1" applyAlignment="1">
      <alignment horizontal="center"/>
    </xf>
    <xf numFmtId="0" fontId="28" fillId="0" borderId="29" xfId="0" applyFont="1" applyBorder="1" applyAlignment="1">
      <alignment horizontal="center" vertical="center" wrapText="1"/>
    </xf>
    <xf numFmtId="0" fontId="32" fillId="0" borderId="30"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28" fillId="0" borderId="38" xfId="0" applyFont="1" applyBorder="1" applyAlignment="1">
      <alignment horizontal="center" vertical="center" wrapText="1"/>
    </xf>
    <xf numFmtId="49" fontId="11" fillId="0" borderId="0" xfId="0" applyNumberFormat="1" applyFont="1" applyAlignment="1">
      <alignment horizontal="left" vertical="center"/>
    </xf>
    <xf numFmtId="0" fontId="2" fillId="0" borderId="0" xfId="0" applyFont="1" applyAlignment="1">
      <alignment vertical="center"/>
    </xf>
    <xf numFmtId="0" fontId="6" fillId="0" borderId="0" xfId="0" applyFont="1" applyAlignment="1">
      <alignment horizontal="center" vertical="center"/>
    </xf>
    <xf numFmtId="0" fontId="26" fillId="0" borderId="0" xfId="0" applyFont="1" applyAlignment="1">
      <alignment horizontal="center"/>
    </xf>
    <xf numFmtId="0" fontId="6" fillId="0" borderId="30" xfId="0" applyFont="1" applyBorder="1" applyAlignment="1">
      <alignment horizontal="center" vertical="center" wrapText="1"/>
    </xf>
    <xf numFmtId="0" fontId="8" fillId="0" borderId="8" xfId="0" applyFont="1" applyBorder="1" applyAlignment="1">
      <alignment horizontal="center" vertical="center" wrapText="1"/>
    </xf>
    <xf numFmtId="0" fontId="33" fillId="0" borderId="32" xfId="0" applyFont="1" applyBorder="1"/>
    <xf numFmtId="0" fontId="34" fillId="0" borderId="37" xfId="0" applyFont="1" applyBorder="1" applyAlignment="1">
      <alignment horizontal="center" vertical="center"/>
    </xf>
    <xf numFmtId="0" fontId="8" fillId="0" borderId="41" xfId="0" applyFont="1" applyBorder="1" applyAlignment="1">
      <alignment horizontal="center" vertical="center" wrapText="1"/>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40" xfId="0" applyFont="1" applyBorder="1" applyAlignment="1">
      <alignment horizontal="center" vertical="center"/>
    </xf>
    <xf numFmtId="0" fontId="35" fillId="2" borderId="29" xfId="0" applyFont="1" applyFill="1" applyBorder="1" applyAlignment="1">
      <alignment horizontal="center" vertical="center" wrapText="1"/>
    </xf>
    <xf numFmtId="0" fontId="38" fillId="0" borderId="0" xfId="0" applyFont="1"/>
    <xf numFmtId="0" fontId="40" fillId="0" borderId="0" xfId="0" applyFont="1" applyAlignment="1">
      <alignment horizontal="center" vertical="center" wrapText="1"/>
    </xf>
    <xf numFmtId="0" fontId="1" fillId="0" borderId="0" xfId="0" applyFont="1" applyAlignment="1">
      <alignment horizontal="center"/>
    </xf>
    <xf numFmtId="0" fontId="7" fillId="0" borderId="15" xfId="0" applyFont="1" applyBorder="1" applyAlignment="1">
      <alignment horizontal="center" vertical="center" wrapText="1"/>
    </xf>
    <xf numFmtId="0" fontId="38" fillId="0" borderId="46" xfId="0" applyFont="1" applyBorder="1"/>
    <xf numFmtId="0" fontId="38" fillId="0" borderId="1" xfId="0" applyFont="1" applyBorder="1"/>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0" fillId="0" borderId="47" xfId="0" applyFont="1" applyBorder="1" applyAlignment="1">
      <alignment horizontal="center" vertical="center" wrapText="1"/>
    </xf>
    <xf numFmtId="0" fontId="41" fillId="0" borderId="0" xfId="0" applyFont="1" applyAlignment="1">
      <alignment horizontal="center" vertical="center" wrapText="1"/>
    </xf>
    <xf numFmtId="0" fontId="41" fillId="0" borderId="15" xfId="0" applyFont="1" applyBorder="1" applyAlignment="1">
      <alignment horizontal="center" vertical="center" wrapText="1"/>
    </xf>
    <xf numFmtId="0" fontId="41" fillId="0" borderId="0" xfId="0" applyFont="1" applyAlignment="1">
      <alignment horizontal="center" vertical="center"/>
    </xf>
    <xf numFmtId="0" fontId="40" fillId="0" borderId="46" xfId="0" applyFont="1" applyBorder="1" applyAlignment="1">
      <alignment horizontal="center" vertical="center" wrapText="1"/>
    </xf>
    <xf numFmtId="0" fontId="40" fillId="0" borderId="46" xfId="0" applyFont="1" applyBorder="1" applyAlignment="1">
      <alignment horizontal="center" vertical="center"/>
    </xf>
    <xf numFmtId="0" fontId="42" fillId="0" borderId="1" xfId="0" applyFont="1" applyBorder="1" applyAlignment="1">
      <alignment horizontal="center" vertical="center"/>
    </xf>
    <xf numFmtId="0" fontId="39" fillId="0" borderId="0" xfId="0" applyFont="1" applyAlignment="1">
      <alignment horizontal="left" vertical="center" wrapText="1"/>
    </xf>
    <xf numFmtId="0" fontId="41"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26" fillId="0" borderId="29" xfId="0" applyFont="1" applyBorder="1" applyAlignment="1">
      <alignment horizontal="center"/>
    </xf>
    <xf numFmtId="0" fontId="48" fillId="0" borderId="42" xfId="0" applyFont="1" applyBorder="1"/>
    <xf numFmtId="0" fontId="46" fillId="0" borderId="43" xfId="0" applyFont="1" applyBorder="1" applyAlignment="1">
      <alignment horizontal="center" vertical="center"/>
    </xf>
    <xf numFmtId="0" fontId="48" fillId="0" borderId="0" xfId="0" applyFont="1" applyAlignment="1">
      <alignment horizontal="center" vertical="center"/>
    </xf>
    <xf numFmtId="0" fontId="48" fillId="0" borderId="0" xfId="0" applyFont="1"/>
    <xf numFmtId="0" fontId="47" fillId="0" borderId="0" xfId="0" applyFont="1" applyAlignment="1">
      <alignment horizontal="center" vertical="center"/>
    </xf>
    <xf numFmtId="0" fontId="48" fillId="0" borderId="48" xfId="0" applyFont="1" applyBorder="1"/>
    <xf numFmtId="0" fontId="49" fillId="0" borderId="70" xfId="0" applyFont="1" applyBorder="1" applyAlignment="1">
      <alignment horizontal="center" vertical="center" wrapText="1"/>
    </xf>
    <xf numFmtId="0" fontId="55" fillId="0" borderId="39" xfId="0" applyFont="1" applyBorder="1"/>
    <xf numFmtId="0" fontId="56" fillId="0" borderId="40" xfId="0" applyFont="1" applyBorder="1" applyAlignment="1">
      <alignment horizontal="center" vertical="center"/>
    </xf>
    <xf numFmtId="0" fontId="52" fillId="0" borderId="7" xfId="0" applyFont="1" applyBorder="1" applyAlignment="1">
      <alignment horizontal="center" vertical="center" wrapText="1"/>
    </xf>
    <xf numFmtId="0" fontId="50" fillId="0" borderId="30" xfId="0" applyFont="1" applyBorder="1" applyAlignment="1" applyProtection="1">
      <alignment horizontal="center" vertical="center"/>
      <protection locked="0"/>
    </xf>
    <xf numFmtId="0" fontId="50" fillId="0" borderId="8"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50" fillId="0" borderId="32" xfId="0" applyFont="1" applyBorder="1" applyAlignment="1" applyProtection="1">
      <alignment horizontal="center" vertical="center"/>
      <protection locked="0"/>
    </xf>
    <xf numFmtId="0" fontId="50" fillId="0" borderId="33" xfId="0" applyFont="1" applyBorder="1" applyAlignment="1" applyProtection="1">
      <alignment horizontal="center" vertical="center"/>
      <protection locked="0"/>
    </xf>
    <xf numFmtId="0" fontId="50" fillId="0" borderId="34" xfId="0" applyFont="1" applyBorder="1" applyAlignment="1" applyProtection="1">
      <alignment horizontal="center" vertical="center"/>
      <protection locked="0"/>
    </xf>
    <xf numFmtId="0" fontId="49" fillId="0" borderId="14" xfId="0" applyFont="1" applyBorder="1" applyAlignment="1">
      <alignment horizontal="left" vertical="center" indent="1"/>
    </xf>
    <xf numFmtId="0" fontId="56" fillId="0" borderId="29" xfId="0" applyFont="1" applyBorder="1" applyAlignment="1">
      <alignment horizontal="center"/>
    </xf>
    <xf numFmtId="0" fontId="51" fillId="0" borderId="46" xfId="0" applyFont="1" applyBorder="1" applyAlignment="1">
      <alignment horizontal="center" vertical="center"/>
    </xf>
    <xf numFmtId="0" fontId="51" fillId="0" borderId="49" xfId="0" applyFont="1" applyBorder="1" applyAlignment="1">
      <alignment horizontal="center" vertical="center"/>
    </xf>
    <xf numFmtId="0" fontId="24" fillId="0" borderId="0" xfId="0" applyFont="1" applyAlignment="1">
      <alignment horizontal="center" vertical="center"/>
    </xf>
    <xf numFmtId="0" fontId="28" fillId="0" borderId="14" xfId="0" applyFont="1" applyBorder="1" applyAlignment="1">
      <alignment horizontal="left" vertical="center" indent="1"/>
    </xf>
    <xf numFmtId="0" fontId="58" fillId="0" borderId="0" xfId="0" applyFont="1" applyAlignment="1">
      <alignment horizontal="center" vertical="center"/>
    </xf>
    <xf numFmtId="0" fontId="7" fillId="0" borderId="57" xfId="0" applyFont="1" applyBorder="1" applyAlignment="1">
      <alignment horizontal="center" vertical="center" wrapText="1"/>
    </xf>
    <xf numFmtId="0" fontId="19" fillId="0" borderId="56" xfId="0" applyFont="1" applyBorder="1" applyAlignment="1">
      <alignment horizontal="left" vertical="center"/>
    </xf>
    <xf numFmtId="0" fontId="19" fillId="0" borderId="57" xfId="0" applyFont="1" applyBorder="1" applyAlignment="1">
      <alignment horizontal="left" vertical="center"/>
    </xf>
    <xf numFmtId="0" fontId="19" fillId="0" borderId="58" xfId="0" applyFont="1" applyBorder="1" applyAlignment="1">
      <alignment horizontal="left" vertical="center"/>
    </xf>
    <xf numFmtId="0" fontId="4" fillId="0" borderId="56" xfId="0" applyFont="1" applyBorder="1" applyAlignment="1">
      <alignment horizontal="left" vertical="center" wrapText="1"/>
    </xf>
    <xf numFmtId="0" fontId="4" fillId="0" borderId="57" xfId="0" applyFont="1" applyBorder="1" applyAlignment="1">
      <alignment horizontal="left" vertical="center" wrapText="1"/>
    </xf>
    <xf numFmtId="0" fontId="4" fillId="0" borderId="58"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0" fillId="0" borderId="57" xfId="0" applyBorder="1"/>
    <xf numFmtId="0" fontId="0" fillId="0" borderId="58" xfId="0" applyBorder="1"/>
    <xf numFmtId="0" fontId="52" fillId="0" borderId="7" xfId="0" applyFont="1" applyBorder="1" applyAlignment="1" applyProtection="1">
      <alignment horizontal="center" vertical="center"/>
      <protection locked="0"/>
    </xf>
    <xf numFmtId="0" fontId="52" fillId="0" borderId="66" xfId="0" applyFont="1" applyBorder="1" applyAlignment="1" applyProtection="1">
      <alignment horizontal="center" vertical="center"/>
      <protection locked="0"/>
    </xf>
    <xf numFmtId="0" fontId="49" fillId="0" borderId="44" xfId="0" applyFont="1" applyBorder="1" applyAlignment="1">
      <alignment horizontal="center" vertical="center"/>
    </xf>
    <xf numFmtId="0" fontId="51" fillId="0" borderId="68" xfId="0" applyFont="1" applyBorder="1" applyAlignment="1" applyProtection="1">
      <alignment horizontal="left" vertical="center"/>
      <protection locked="0"/>
    </xf>
    <xf numFmtId="0" fontId="52" fillId="0" borderId="44" xfId="0" applyFont="1" applyBorder="1" applyAlignment="1" applyProtection="1">
      <alignment horizontal="center" vertical="center"/>
      <protection locked="0"/>
    </xf>
    <xf numFmtId="0" fontId="19" fillId="0" borderId="56" xfId="0" applyFont="1" applyBorder="1" applyAlignment="1">
      <alignment horizontal="left" vertical="center" wrapText="1"/>
    </xf>
    <xf numFmtId="0" fontId="15" fillId="0" borderId="57" xfId="0" applyFont="1" applyBorder="1" applyAlignment="1">
      <alignment horizontal="left" wrapText="1"/>
    </xf>
    <xf numFmtId="0" fontId="0" fillId="0" borderId="58" xfId="0" applyBorder="1" applyAlignment="1">
      <alignment wrapText="1"/>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0" fillId="0" borderId="26" xfId="0" applyBorder="1"/>
    <xf numFmtId="0" fontId="0" fillId="0" borderId="0" xfId="0"/>
    <xf numFmtId="0" fontId="0" fillId="0" borderId="2" xfId="0" applyBorder="1"/>
    <xf numFmtId="0" fontId="5" fillId="0" borderId="0" xfId="0" applyFont="1" applyAlignment="1">
      <alignment horizontal="center" vertical="center"/>
    </xf>
    <xf numFmtId="0" fontId="45" fillId="0" borderId="0" xfId="0" applyFont="1" applyAlignment="1">
      <alignment horizontal="center" textRotation="90"/>
    </xf>
    <xf numFmtId="0" fontId="17" fillId="0" borderId="0" xfId="0" applyFont="1" applyAlignment="1" applyProtection="1">
      <alignment horizontal="center" vertical="center"/>
      <protection locked="0"/>
    </xf>
    <xf numFmtId="0" fontId="18" fillId="0" borderId="0" xfId="0" applyFont="1" applyProtection="1">
      <protection locked="0"/>
    </xf>
    <xf numFmtId="0" fontId="29" fillId="0" borderId="0" xfId="0" applyFont="1" applyAlignment="1" applyProtection="1">
      <alignment horizontal="center" vertical="center"/>
      <protection locked="0"/>
    </xf>
    <xf numFmtId="0" fontId="10" fillId="0" borderId="0" xfId="0" applyFont="1" applyAlignment="1">
      <alignment horizontal="right" vertical="center"/>
    </xf>
    <xf numFmtId="49" fontId="29" fillId="0" borderId="0" xfId="0" applyNumberFormat="1" applyFont="1" applyAlignment="1" applyProtection="1">
      <alignment horizontal="center" vertical="center"/>
      <protection locked="0"/>
    </xf>
    <xf numFmtId="49" fontId="21" fillId="0" borderId="0" xfId="0" applyNumberFormat="1" applyFont="1" applyProtection="1">
      <protection locked="0"/>
    </xf>
    <xf numFmtId="0" fontId="52" fillId="0" borderId="29" xfId="0" applyFont="1" applyBorder="1" applyAlignment="1" applyProtection="1">
      <alignment horizontal="center" vertical="center"/>
      <protection locked="0"/>
    </xf>
    <xf numFmtId="0" fontId="52" fillId="0" borderId="70" xfId="0" applyFont="1" applyBorder="1" applyAlignment="1" applyProtection="1">
      <alignment horizontal="center" vertical="center"/>
      <protection locked="0"/>
    </xf>
    <xf numFmtId="0" fontId="52" fillId="0" borderId="68" xfId="0" applyFont="1" applyBorder="1" applyAlignment="1" applyProtection="1">
      <alignment horizontal="center" vertical="center"/>
      <protection locked="0"/>
    </xf>
    <xf numFmtId="0" fontId="52" fillId="0" borderId="31" xfId="0" applyFont="1" applyBorder="1" applyAlignment="1">
      <alignment horizontal="center" vertical="center"/>
    </xf>
    <xf numFmtId="0" fontId="44" fillId="0" borderId="42" xfId="0" applyFont="1" applyBorder="1" applyAlignment="1" applyProtection="1">
      <alignment horizontal="center" vertical="center"/>
      <protection locked="0"/>
    </xf>
    <xf numFmtId="0" fontId="25" fillId="0" borderId="46" xfId="0" applyFont="1" applyBorder="1" applyAlignment="1">
      <alignment horizontal="center" vertical="center"/>
    </xf>
    <xf numFmtId="0" fontId="51" fillId="0" borderId="65" xfId="0" applyFont="1" applyBorder="1" applyAlignment="1">
      <alignment horizontal="left" vertical="center" indent="1"/>
    </xf>
    <xf numFmtId="0" fontId="51" fillId="0" borderId="66" xfId="0" applyFont="1" applyBorder="1" applyAlignment="1">
      <alignment horizontal="left" vertical="center" indent="1"/>
    </xf>
    <xf numFmtId="0" fontId="51" fillId="0" borderId="72" xfId="0" applyFont="1" applyBorder="1" applyAlignment="1">
      <alignment horizontal="center" vertical="center"/>
    </xf>
    <xf numFmtId="0" fontId="51" fillId="0" borderId="44" xfId="0" applyFont="1" applyBorder="1" applyAlignment="1">
      <alignment horizontal="center" vertical="center"/>
    </xf>
    <xf numFmtId="0" fontId="52" fillId="0" borderId="71" xfId="0" applyFont="1" applyBorder="1" applyAlignment="1" applyProtection="1">
      <alignment horizontal="center" vertical="center"/>
      <protection locked="0"/>
    </xf>
    <xf numFmtId="0" fontId="52" fillId="0" borderId="72" xfId="0" applyFont="1" applyBorder="1" applyAlignment="1" applyProtection="1">
      <alignment horizontal="center" vertical="center"/>
      <protection locked="0"/>
    </xf>
    <xf numFmtId="0" fontId="16" fillId="0" borderId="36" xfId="0" applyFont="1" applyBorder="1" applyAlignment="1">
      <alignment horizontal="center" vertical="center"/>
    </xf>
    <xf numFmtId="0" fontId="16" fillId="0" borderId="60" xfId="0" applyFont="1" applyBorder="1" applyAlignment="1">
      <alignment horizontal="center" vertical="center"/>
    </xf>
    <xf numFmtId="0" fontId="0" fillId="0" borderId="28" xfId="0" applyBorder="1"/>
    <xf numFmtId="0" fontId="19" fillId="0" borderId="46" xfId="0" applyFont="1" applyBorder="1" applyAlignment="1">
      <alignment horizontal="center" vertical="center"/>
    </xf>
    <xf numFmtId="0" fontId="4" fillId="0" borderId="36"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52" fillId="0" borderId="65" xfId="0" applyFont="1" applyBorder="1" applyAlignment="1" applyProtection="1">
      <alignment horizontal="center" vertical="center"/>
      <protection locked="0"/>
    </xf>
    <xf numFmtId="0" fontId="51" fillId="0" borderId="46" xfId="0" applyFont="1" applyBorder="1" applyAlignment="1">
      <alignment horizontal="center" vertical="center"/>
    </xf>
    <xf numFmtId="0" fontId="51" fillId="0" borderId="34" xfId="0" applyFont="1" applyBorder="1" applyAlignment="1">
      <alignment horizontal="center" vertical="center"/>
    </xf>
    <xf numFmtId="0" fontId="51" fillId="0" borderId="32" xfId="0" applyFont="1" applyBorder="1" applyAlignment="1">
      <alignment horizontal="center" vertical="center"/>
    </xf>
    <xf numFmtId="0" fontId="51" fillId="0" borderId="71" xfId="0" applyFont="1" applyBorder="1" applyAlignment="1">
      <alignment horizontal="center" vertical="center"/>
    </xf>
    <xf numFmtId="0" fontId="51" fillId="0" borderId="68" xfId="0" applyFont="1" applyBorder="1" applyAlignment="1">
      <alignment horizontal="center" vertical="center"/>
    </xf>
    <xf numFmtId="0" fontId="51" fillId="0" borderId="29" xfId="0" applyFont="1" applyBorder="1" applyAlignment="1">
      <alignment horizontal="center" vertical="center"/>
    </xf>
    <xf numFmtId="0" fontId="51" fillId="0" borderId="55" xfId="0" applyFont="1" applyBorder="1" applyAlignment="1">
      <alignment horizontal="center" vertical="center"/>
    </xf>
    <xf numFmtId="0" fontId="51" fillId="0" borderId="12" xfId="0" applyFont="1" applyBorder="1" applyAlignment="1">
      <alignment horizontal="center" vertical="center"/>
    </xf>
    <xf numFmtId="0" fontId="51" fillId="0" borderId="33" xfId="0" applyFont="1" applyBorder="1" applyAlignment="1">
      <alignment horizontal="center" vertical="center"/>
    </xf>
    <xf numFmtId="0" fontId="47" fillId="0" borderId="0" xfId="0" applyFont="1" applyAlignment="1">
      <alignment horizontal="center" vertical="center"/>
    </xf>
    <xf numFmtId="0" fontId="48" fillId="0" borderId="0" xfId="0" applyFont="1" applyAlignment="1">
      <alignment horizontal="center" vertical="center"/>
    </xf>
    <xf numFmtId="0" fontId="51" fillId="0" borderId="59" xfId="0" applyFont="1" applyBorder="1" applyAlignment="1">
      <alignment horizontal="center" vertical="center"/>
    </xf>
    <xf numFmtId="0" fontId="51" fillId="0" borderId="49" xfId="0" applyFont="1" applyBorder="1" applyAlignment="1">
      <alignment horizontal="center" vertical="center"/>
    </xf>
    <xf numFmtId="0" fontId="16" fillId="0" borderId="54" xfId="0" applyFont="1" applyBorder="1" applyAlignment="1">
      <alignment horizontal="center" vertical="center"/>
    </xf>
    <xf numFmtId="0" fontId="4" fillId="0" borderId="54" xfId="0" applyFont="1" applyBorder="1" applyAlignment="1" applyProtection="1">
      <alignment horizontal="center" vertical="center"/>
      <protection locked="0"/>
    </xf>
    <xf numFmtId="0" fontId="51" fillId="0" borderId="75" xfId="0" applyFont="1" applyBorder="1" applyAlignment="1">
      <alignment horizontal="center" vertical="center"/>
    </xf>
    <xf numFmtId="0" fontId="52" fillId="0" borderId="67" xfId="0" applyFont="1" applyBorder="1" applyAlignment="1" applyProtection="1">
      <alignment horizontal="center" vertical="center"/>
      <protection locked="0"/>
    </xf>
    <xf numFmtId="0" fontId="53" fillId="0" borderId="44" xfId="0" applyFont="1" applyBorder="1"/>
    <xf numFmtId="0" fontId="54" fillId="0" borderId="68" xfId="0" applyFont="1" applyBorder="1" applyAlignment="1" applyProtection="1">
      <alignment horizontal="left" vertical="center"/>
      <protection locked="0"/>
    </xf>
    <xf numFmtId="0" fontId="55" fillId="0" borderId="44" xfId="0" applyFont="1" applyBorder="1" applyProtection="1">
      <protection locked="0"/>
    </xf>
    <xf numFmtId="0" fontId="55" fillId="0" borderId="67" xfId="0" applyFont="1" applyBorder="1" applyProtection="1">
      <protection locked="0"/>
    </xf>
    <xf numFmtId="0" fontId="55" fillId="0" borderId="45" xfId="0" applyFont="1" applyBorder="1" applyProtection="1">
      <protection locked="0"/>
    </xf>
    <xf numFmtId="0" fontId="55" fillId="0" borderId="69" xfId="0" applyFont="1" applyBorder="1" applyProtection="1">
      <protection locked="0"/>
    </xf>
    <xf numFmtId="0" fontId="16" fillId="0" borderId="35" xfId="0" applyFont="1" applyBorder="1" applyAlignment="1">
      <alignment horizontal="center" vertical="center"/>
    </xf>
    <xf numFmtId="0" fontId="4" fillId="0" borderId="35" xfId="0" applyFont="1" applyBorder="1" applyAlignment="1" applyProtection="1">
      <alignment horizontal="center" vertical="center"/>
      <protection locked="0"/>
    </xf>
    <xf numFmtId="0" fontId="51" fillId="0" borderId="37" xfId="0" applyFont="1" applyBorder="1" applyAlignment="1">
      <alignment horizontal="center" vertical="center"/>
    </xf>
    <xf numFmtId="0" fontId="51" fillId="0" borderId="69" xfId="0" applyFont="1" applyBorder="1" applyAlignment="1">
      <alignment horizontal="center" vertical="center"/>
    </xf>
    <xf numFmtId="0" fontId="51" fillId="0" borderId="84" xfId="0" applyFont="1" applyBorder="1" applyAlignment="1">
      <alignment horizontal="center" vertical="center"/>
    </xf>
    <xf numFmtId="0" fontId="51" fillId="0" borderId="45" xfId="0" applyFont="1" applyBorder="1" applyAlignment="1">
      <alignment horizontal="center" vertical="center"/>
    </xf>
    <xf numFmtId="0" fontId="51" fillId="0" borderId="22" xfId="0" applyFont="1" applyBorder="1" applyAlignment="1">
      <alignment horizontal="center" vertical="center"/>
    </xf>
    <xf numFmtId="0" fontId="51" fillId="0" borderId="67" xfId="0" applyFont="1" applyBorder="1" applyAlignment="1">
      <alignment horizontal="left" vertical="center" indent="1"/>
    </xf>
    <xf numFmtId="0" fontId="51" fillId="0" borderId="85" xfId="0" applyFont="1" applyBorder="1" applyAlignment="1">
      <alignment horizontal="center" vertical="center"/>
    </xf>
    <xf numFmtId="0" fontId="52" fillId="0" borderId="9" xfId="0" applyFont="1" applyBorder="1" applyAlignment="1" applyProtection="1">
      <alignment horizontal="center" vertical="center"/>
      <protection locked="0"/>
    </xf>
    <xf numFmtId="0" fontId="19" fillId="0" borderId="44" xfId="0" applyFont="1" applyBorder="1" applyAlignment="1">
      <alignment horizontal="center" vertical="center"/>
    </xf>
    <xf numFmtId="0" fontId="36" fillId="0" borderId="44" xfId="0" applyFont="1" applyBorder="1" applyAlignment="1" applyProtection="1">
      <alignment horizontal="left" vertical="center"/>
      <protection locked="0"/>
    </xf>
    <xf numFmtId="0" fontId="30" fillId="0" borderId="44" xfId="0" applyFont="1" applyBorder="1" applyAlignment="1" applyProtection="1">
      <alignment horizontal="center" vertical="center"/>
      <protection locked="0"/>
    </xf>
    <xf numFmtId="0" fontId="12" fillId="0" borderId="26" xfId="0" applyFont="1" applyBorder="1" applyAlignment="1">
      <alignment horizontal="center" vertical="center"/>
    </xf>
    <xf numFmtId="0" fontId="12" fillId="0" borderId="0" xfId="0" applyFont="1" applyAlignment="1">
      <alignment horizontal="center" vertical="center"/>
    </xf>
    <xf numFmtId="0" fontId="9" fillId="0" borderId="32" xfId="0" applyFont="1" applyBorder="1" applyAlignment="1">
      <alignment horizontal="center" vertical="center"/>
    </xf>
    <xf numFmtId="0" fontId="31" fillId="0" borderId="32"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66"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31" fillId="0" borderId="4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52" fillId="0" borderId="26" xfId="0" applyFont="1" applyBorder="1" applyAlignment="1">
      <alignment horizontal="right" vertical="center" indent="1"/>
    </xf>
    <xf numFmtId="0" fontId="52" fillId="0" borderId="13" xfId="0" applyFont="1" applyBorder="1" applyAlignment="1">
      <alignment horizontal="right" vertical="center" indent="1"/>
    </xf>
    <xf numFmtId="0" fontId="30" fillId="0" borderId="71" xfId="0" applyFont="1" applyBorder="1" applyAlignment="1" applyProtection="1">
      <alignment horizontal="center" vertical="center"/>
      <protection locked="0"/>
    </xf>
    <xf numFmtId="0" fontId="31" fillId="0" borderId="68" xfId="0" applyFont="1" applyBorder="1" applyAlignment="1" applyProtection="1">
      <alignment horizontal="center" vertical="center"/>
      <protection locked="0"/>
    </xf>
    <xf numFmtId="0" fontId="19" fillId="0" borderId="1" xfId="0" applyFont="1" applyBorder="1" applyAlignment="1">
      <alignment horizontal="center" vertical="center"/>
    </xf>
    <xf numFmtId="0" fontId="1" fillId="0" borderId="1" xfId="0" applyFont="1" applyBorder="1" applyAlignment="1">
      <alignment horizontal="center" vertical="center"/>
    </xf>
    <xf numFmtId="0" fontId="31" fillId="0" borderId="29" xfId="0" applyFont="1" applyBorder="1" applyAlignment="1" applyProtection="1">
      <alignment horizontal="center" vertical="center"/>
      <protection locked="0"/>
    </xf>
    <xf numFmtId="0" fontId="49" fillId="0" borderId="36" xfId="0" applyFont="1" applyBorder="1" applyAlignment="1" applyProtection="1">
      <alignment horizontal="center" vertical="center"/>
      <protection locked="0"/>
    </xf>
    <xf numFmtId="0" fontId="49" fillId="0" borderId="60"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1" fillId="0" borderId="70"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5" fillId="0" borderId="71" xfId="0" applyFont="1" applyBorder="1" applyAlignment="1">
      <alignment horizontal="center" vertical="center"/>
    </xf>
    <xf numFmtId="0" fontId="35" fillId="0" borderId="68" xfId="0" applyFont="1" applyBorder="1" applyAlignment="1">
      <alignment horizontal="center" vertical="center"/>
    </xf>
    <xf numFmtId="0" fontId="35" fillId="0" borderId="32" xfId="0" applyFont="1" applyBorder="1" applyAlignment="1">
      <alignment horizontal="center" vertical="center"/>
    </xf>
    <xf numFmtId="0" fontId="35" fillId="0" borderId="1" xfId="0" applyFont="1" applyBorder="1" applyAlignment="1">
      <alignment horizontal="center" vertical="center"/>
    </xf>
    <xf numFmtId="0" fontId="35" fillId="0" borderId="72" xfId="0" applyFont="1" applyBorder="1" applyAlignment="1">
      <alignment horizontal="center" vertical="center"/>
    </xf>
    <xf numFmtId="0" fontId="35" fillId="0" borderId="44" xfId="0" applyFont="1" applyBorder="1" applyAlignment="1">
      <alignment horizontal="center" vertical="center"/>
    </xf>
    <xf numFmtId="0" fontId="35" fillId="0" borderId="33" xfId="0" applyFont="1" applyBorder="1" applyAlignment="1">
      <alignment horizontal="center" vertical="center"/>
    </xf>
    <xf numFmtId="0" fontId="35" fillId="0" borderId="31" xfId="0" applyFont="1" applyBorder="1" applyAlignment="1">
      <alignment horizontal="center" vertical="center"/>
    </xf>
    <xf numFmtId="0" fontId="35" fillId="0" borderId="29" xfId="0" applyFont="1" applyBorder="1" applyAlignment="1">
      <alignment horizontal="center" vertical="center"/>
    </xf>
    <xf numFmtId="0" fontId="35" fillId="0" borderId="55" xfId="0" applyFont="1" applyBorder="1" applyAlignment="1">
      <alignment horizontal="center" vertical="center"/>
    </xf>
    <xf numFmtId="0" fontId="35" fillId="0" borderId="12" xfId="0" applyFont="1" applyBorder="1" applyAlignment="1">
      <alignment horizontal="center" vertical="center"/>
    </xf>
    <xf numFmtId="0" fontId="35" fillId="0" borderId="34" xfId="0" applyFont="1" applyBorder="1" applyAlignment="1">
      <alignment horizontal="center" vertical="center"/>
    </xf>
    <xf numFmtId="0" fontId="35" fillId="0" borderId="65" xfId="0" applyFont="1" applyBorder="1" applyAlignment="1">
      <alignment horizontal="left" vertical="center" indent="1"/>
    </xf>
    <xf numFmtId="0" fontId="35" fillId="0" borderId="66" xfId="0" applyFont="1" applyBorder="1" applyAlignment="1">
      <alignment horizontal="left" vertical="center" indent="1"/>
    </xf>
    <xf numFmtId="0" fontId="42" fillId="0" borderId="1" xfId="0" applyFont="1" applyBorder="1" applyAlignment="1">
      <alignment horizontal="center" vertical="center"/>
    </xf>
    <xf numFmtId="0" fontId="42" fillId="0" borderId="74" xfId="0" applyFont="1" applyBorder="1" applyAlignment="1">
      <alignment horizontal="center" vertical="center"/>
    </xf>
    <xf numFmtId="0" fontId="42" fillId="0" borderId="73" xfId="0" applyFont="1" applyBorder="1" applyAlignment="1">
      <alignment horizontal="center" vertical="center"/>
    </xf>
    <xf numFmtId="0" fontId="30" fillId="0" borderId="68" xfId="0" applyFont="1" applyBorder="1" applyAlignment="1" applyProtection="1">
      <alignment horizontal="center" vertical="center"/>
      <protection locked="0"/>
    </xf>
    <xf numFmtId="0" fontId="52" fillId="0" borderId="76" xfId="0" applyFont="1" applyBorder="1" applyAlignment="1" applyProtection="1">
      <alignment horizontal="center" vertical="center"/>
      <protection locked="0"/>
    </xf>
    <xf numFmtId="0" fontId="30" fillId="0" borderId="66" xfId="0" applyFont="1" applyBorder="1" applyAlignment="1" applyProtection="1">
      <alignment horizontal="center" vertical="center"/>
      <protection locked="0"/>
    </xf>
    <xf numFmtId="0" fontId="49" fillId="0" borderId="54" xfId="0" applyFont="1" applyBorder="1" applyAlignment="1" applyProtection="1">
      <alignment horizontal="center" vertical="center"/>
      <protection locked="0"/>
    </xf>
    <xf numFmtId="0" fontId="35" fillId="0" borderId="75" xfId="0" applyFont="1" applyBorder="1" applyAlignment="1">
      <alignment horizontal="center" vertical="center"/>
    </xf>
    <xf numFmtId="0" fontId="52" fillId="0" borderId="20" xfId="0" applyFont="1" applyBorder="1" applyAlignment="1" applyProtection="1">
      <alignment horizontal="center" vertical="center"/>
      <protection locked="0"/>
    </xf>
    <xf numFmtId="0" fontId="15" fillId="0" borderId="44" xfId="0" applyFont="1" applyBorder="1"/>
    <xf numFmtId="0" fontId="37" fillId="0" borderId="44" xfId="0" applyFont="1" applyBorder="1" applyAlignment="1" applyProtection="1">
      <alignment horizontal="left" vertical="center"/>
      <protection locked="0"/>
    </xf>
    <xf numFmtId="0" fontId="27" fillId="0" borderId="44" xfId="0" applyFont="1" applyBorder="1" applyProtection="1">
      <protection locked="0"/>
    </xf>
    <xf numFmtId="0" fontId="33" fillId="0" borderId="67" xfId="0" applyFont="1" applyBorder="1" applyProtection="1">
      <protection locked="0"/>
    </xf>
    <xf numFmtId="0" fontId="33" fillId="0" borderId="45" xfId="0" applyFont="1" applyBorder="1" applyProtection="1">
      <protection locked="0"/>
    </xf>
    <xf numFmtId="0" fontId="33" fillId="0" borderId="69" xfId="0" applyFont="1" applyBorder="1" applyProtection="1">
      <protection locked="0"/>
    </xf>
    <xf numFmtId="0" fontId="49" fillId="0" borderId="35" xfId="0" applyFont="1" applyBorder="1" applyAlignment="1" applyProtection="1">
      <alignment horizontal="center" vertical="center"/>
      <protection locked="0"/>
    </xf>
    <xf numFmtId="0" fontId="35" fillId="0" borderId="45" xfId="0" applyFont="1" applyBorder="1" applyAlignment="1">
      <alignment horizontal="center" vertical="center"/>
    </xf>
    <xf numFmtId="0" fontId="35" fillId="0" borderId="40" xfId="0" applyFont="1" applyBorder="1" applyAlignment="1">
      <alignment horizontal="center" vertical="center"/>
    </xf>
    <xf numFmtId="0" fontId="35" fillId="0" borderId="67" xfId="0" applyFont="1" applyBorder="1" applyAlignment="1">
      <alignment horizontal="left" vertical="center" indent="1"/>
    </xf>
    <xf numFmtId="0" fontId="35" fillId="0" borderId="22" xfId="0" applyFont="1" applyBorder="1" applyAlignment="1">
      <alignment horizontal="center" vertical="center"/>
    </xf>
    <xf numFmtId="0" fontId="35" fillId="0" borderId="37" xfId="0" applyFont="1" applyBorder="1" applyAlignment="1">
      <alignment horizontal="center" vertical="center"/>
    </xf>
    <xf numFmtId="0" fontId="35" fillId="0" borderId="69" xfId="0" applyFont="1" applyBorder="1" applyAlignment="1">
      <alignment horizontal="center" vertical="center"/>
    </xf>
    <xf numFmtId="0" fontId="35" fillId="0" borderId="84" xfId="0" applyFont="1" applyBorder="1" applyAlignment="1">
      <alignment horizontal="center" vertical="center"/>
    </xf>
    <xf numFmtId="0" fontId="17" fillId="0" borderId="61" xfId="0" applyFont="1" applyBorder="1" applyAlignment="1">
      <alignment horizontal="right" vertical="center" indent="1"/>
    </xf>
    <xf numFmtId="0" fontId="17" fillId="0" borderId="0" xfId="0" applyFont="1" applyAlignment="1">
      <alignment horizontal="right" vertical="center" indent="1"/>
    </xf>
    <xf numFmtId="0" fontId="57" fillId="0" borderId="0" xfId="0" applyFont="1" applyAlignment="1">
      <alignment horizontal="right" vertical="center" indent="1"/>
    </xf>
    <xf numFmtId="0" fontId="57" fillId="0" borderId="62" xfId="0" applyFont="1" applyBorder="1" applyAlignment="1">
      <alignment horizontal="right" vertical="center" indent="1"/>
    </xf>
    <xf numFmtId="0" fontId="57" fillId="0" borderId="61" xfId="0" applyFont="1" applyBorder="1" applyAlignment="1">
      <alignment horizontal="right" vertical="center" indent="1"/>
    </xf>
    <xf numFmtId="0" fontId="56" fillId="0" borderId="77" xfId="0" applyFont="1" applyBorder="1" applyAlignment="1">
      <alignment horizontal="center" vertical="center"/>
    </xf>
    <xf numFmtId="0" fontId="56" fillId="0" borderId="79" xfId="0" applyFont="1" applyBorder="1" applyAlignment="1">
      <alignment horizontal="center" vertical="center"/>
    </xf>
    <xf numFmtId="0" fontId="56" fillId="0" borderId="80" xfId="0" applyFont="1" applyBorder="1" applyAlignment="1">
      <alignment horizontal="center" vertical="center"/>
    </xf>
    <xf numFmtId="0" fontId="56" fillId="0" borderId="82" xfId="0" applyFont="1" applyBorder="1" applyAlignment="1">
      <alignment horizontal="center" vertical="center"/>
    </xf>
    <xf numFmtId="0" fontId="17" fillId="0" borderId="0" xfId="0" applyFont="1" applyAlignment="1">
      <alignment horizontal="right" vertical="center"/>
    </xf>
    <xf numFmtId="0" fontId="57" fillId="0" borderId="0" xfId="0" applyFont="1" applyAlignment="1">
      <alignment horizontal="right" vertical="center"/>
    </xf>
    <xf numFmtId="0" fontId="56" fillId="0" borderId="77" xfId="0" applyFont="1" applyBorder="1" applyAlignment="1" applyProtection="1">
      <alignment horizontal="center" vertical="center"/>
      <protection locked="0"/>
    </xf>
    <xf numFmtId="0" fontId="56" fillId="0" borderId="78" xfId="0" applyFont="1" applyBorder="1" applyAlignment="1" applyProtection="1">
      <alignment horizontal="center" vertical="center"/>
      <protection locked="0"/>
    </xf>
    <xf numFmtId="0" fontId="56" fillId="0" borderId="79" xfId="0" applyFont="1" applyBorder="1" applyAlignment="1" applyProtection="1">
      <alignment horizontal="center" vertical="center"/>
      <protection locked="0"/>
    </xf>
    <xf numFmtId="0" fontId="56" fillId="0" borderId="80" xfId="0" applyFont="1" applyBorder="1" applyAlignment="1" applyProtection="1">
      <alignment horizontal="center" vertical="center"/>
      <protection locked="0"/>
    </xf>
    <xf numFmtId="0" fontId="56" fillId="0" borderId="81" xfId="0" applyFont="1" applyBorder="1" applyAlignment="1" applyProtection="1">
      <alignment horizontal="center" vertical="center"/>
      <protection locked="0"/>
    </xf>
    <xf numFmtId="0" fontId="56" fillId="0" borderId="82" xfId="0" applyFont="1" applyBorder="1" applyAlignment="1" applyProtection="1">
      <alignment horizontal="center" vertical="center"/>
      <protection locked="0"/>
    </xf>
    <xf numFmtId="0" fontId="35" fillId="0" borderId="85" xfId="0" applyFont="1" applyBorder="1" applyAlignment="1">
      <alignment horizontal="center" vertical="center"/>
    </xf>
    <xf numFmtId="0" fontId="51" fillId="0" borderId="68" xfId="0" applyFont="1" applyBorder="1" applyAlignment="1">
      <alignment horizontal="left" vertical="center"/>
    </xf>
    <xf numFmtId="0" fontId="26" fillId="0" borderId="50" xfId="0" applyFont="1" applyBorder="1" applyAlignment="1" applyProtection="1">
      <alignment horizontal="center" vertical="center"/>
      <protection locked="0"/>
    </xf>
    <xf numFmtId="0" fontId="33" fillId="0" borderId="63" xfId="0" applyFont="1" applyBorder="1" applyProtection="1">
      <protection locked="0"/>
    </xf>
    <xf numFmtId="0" fontId="33" fillId="0" borderId="51" xfId="0" applyFont="1" applyBorder="1" applyProtection="1">
      <protection locked="0"/>
    </xf>
    <xf numFmtId="0" fontId="33" fillId="0" borderId="52" xfId="0" applyFont="1" applyBorder="1" applyProtection="1">
      <protection locked="0"/>
    </xf>
    <xf numFmtId="0" fontId="33" fillId="0" borderId="64" xfId="0" applyFont="1" applyBorder="1" applyProtection="1">
      <protection locked="0"/>
    </xf>
    <xf numFmtId="0" fontId="33" fillId="0" borderId="53" xfId="0" applyFont="1" applyBorder="1" applyProtection="1">
      <protection locked="0"/>
    </xf>
    <xf numFmtId="0" fontId="43" fillId="0" borderId="0" xfId="0" applyFont="1" applyAlignment="1">
      <alignment horizontal="right" vertical="center" indent="1"/>
    </xf>
    <xf numFmtId="0" fontId="43" fillId="0" borderId="83" xfId="0" applyFont="1" applyBorder="1" applyAlignment="1">
      <alignment horizontal="right" vertical="center" indent="1"/>
    </xf>
    <xf numFmtId="0" fontId="3" fillId="0" borderId="5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6" fillId="0" borderId="53" xfId="0" applyFont="1" applyBorder="1" applyAlignment="1">
      <alignment horizontal="center" vertical="center"/>
    </xf>
    <xf numFmtId="0" fontId="43" fillId="0" borderId="0" xfId="0" applyFont="1" applyAlignment="1">
      <alignment horizontal="right" vertical="center"/>
    </xf>
    <xf numFmtId="0" fontId="4" fillId="0" borderId="26" xfId="0" applyFont="1" applyBorder="1" applyAlignment="1">
      <alignment horizontal="center" vertical="center"/>
    </xf>
    <xf numFmtId="49" fontId="35" fillId="0" borderId="26" xfId="0" applyNumberFormat="1" applyFont="1" applyBorder="1" applyAlignment="1">
      <alignment horizontal="left" vertical="center" wrapText="1"/>
    </xf>
    <xf numFmtId="49" fontId="35" fillId="0" borderId="26" xfId="0" applyNumberFormat="1" applyFont="1"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6" fillId="0" borderId="26" xfId="0" applyFont="1" applyBorder="1" applyAlignment="1">
      <alignment horizontal="right" vertical="center" indent="1"/>
    </xf>
    <xf numFmtId="0" fontId="6" fillId="0" borderId="13" xfId="0" applyFont="1" applyBorder="1" applyAlignment="1">
      <alignment horizontal="right" vertical="center" indent="1"/>
    </xf>
    <xf numFmtId="0" fontId="36" fillId="0" borderId="44" xfId="0" applyFont="1" applyBorder="1" applyAlignment="1">
      <alignment horizontal="left" vertical="center"/>
    </xf>
    <xf numFmtId="0" fontId="6" fillId="0" borderId="32" xfId="0" applyFont="1" applyBorder="1" applyAlignment="1">
      <alignment horizontal="center" vertical="center"/>
    </xf>
  </cellXfs>
  <cellStyles count="1">
    <cellStyle name="Normal" xfId="0" builtinId="0"/>
  </cellStyles>
  <dxfs count="44">
    <dxf>
      <fill>
        <patternFill>
          <bgColor indexed="13"/>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3"/>
        </patternFill>
      </fill>
    </dxf>
    <dxf>
      <font>
        <color theme="1"/>
      </font>
      <fill>
        <patternFill>
          <bgColor rgb="FF00FF00"/>
        </patternFill>
      </fill>
    </dxf>
    <dxf>
      <font>
        <color rgb="FF0000D4"/>
      </font>
      <fill>
        <patternFill>
          <bgColor rgb="FF00FF00"/>
        </patternFill>
      </fill>
    </dxf>
    <dxf>
      <fill>
        <patternFill>
          <bgColor indexed="13"/>
        </patternFill>
      </fill>
    </dxf>
    <dxf>
      <fill>
        <patternFill>
          <bgColor rgb="FF00FF00"/>
        </patternFill>
      </fill>
    </dxf>
    <dxf>
      <fill>
        <patternFill>
          <bgColor rgb="FF00FF00"/>
        </patternFill>
      </fill>
    </dxf>
    <dxf>
      <fill>
        <patternFill>
          <bgColor indexed="13"/>
        </patternFill>
      </fill>
    </dxf>
    <dxf>
      <font>
        <color rgb="FF0000D4"/>
      </font>
      <fill>
        <patternFill>
          <bgColor rgb="FF00FF00"/>
        </patternFill>
      </fill>
    </dxf>
    <dxf>
      <fill>
        <patternFill>
          <bgColor rgb="FF00FF00"/>
        </patternFill>
      </fill>
    </dxf>
    <dxf>
      <font>
        <condense val="0"/>
        <extend val="0"/>
        <color indexed="9"/>
      </font>
    </dxf>
    <dxf>
      <fill>
        <patternFill>
          <bgColor rgb="FF00FF00"/>
        </patternFill>
      </fill>
    </dxf>
    <dxf>
      <font>
        <condense val="0"/>
        <extend val="0"/>
        <color indexed="9"/>
      </font>
    </dxf>
    <dxf>
      <fill>
        <patternFill>
          <bgColor rgb="FF00FF00"/>
        </patternFill>
      </fill>
    </dxf>
    <dxf>
      <font>
        <condense val="0"/>
        <extend val="0"/>
        <color indexed="9"/>
      </font>
    </dxf>
    <dxf>
      <fill>
        <patternFill>
          <bgColor rgb="FF00FF00"/>
        </patternFill>
      </fill>
    </dxf>
    <dxf>
      <font>
        <condense val="0"/>
        <extend val="0"/>
        <color indexed="9"/>
      </font>
    </dxf>
    <dxf>
      <fill>
        <patternFill>
          <bgColor rgb="FF00FF00"/>
        </patternFill>
      </fill>
    </dxf>
    <dxf>
      <fill>
        <patternFill>
          <bgColor indexed="13"/>
        </patternFill>
      </fill>
    </dxf>
    <dxf>
      <fill>
        <patternFill>
          <bgColor indexed="13"/>
        </patternFill>
      </fill>
    </dxf>
    <dxf>
      <fill>
        <patternFill>
          <bgColor indexed="13"/>
        </patternFill>
      </fill>
    </dxf>
    <dxf>
      <fill>
        <patternFill>
          <bgColor rgb="FF00FF00"/>
        </patternFill>
      </fill>
    </dxf>
    <dxf>
      <fill>
        <patternFill>
          <bgColor rgb="FF00FF00"/>
        </patternFill>
      </fill>
    </dxf>
    <dxf>
      <fill>
        <patternFill>
          <bgColor rgb="FF00FF00"/>
        </patternFill>
      </fill>
    </dxf>
    <dxf>
      <fill>
        <patternFill>
          <bgColor rgb="FF00FF00"/>
        </patternFill>
      </fill>
    </dxf>
    <dxf>
      <font>
        <color theme="1"/>
      </font>
      <fill>
        <patternFill>
          <bgColor rgb="FFFFFF00"/>
        </patternFill>
      </fill>
    </dxf>
    <dxf>
      <font>
        <color theme="1"/>
      </font>
      <fill>
        <patternFill>
          <bgColor rgb="FF00FF00"/>
        </patternFill>
      </fill>
    </dxf>
    <dxf>
      <font>
        <color rgb="FFFF0000"/>
      </font>
      <fill>
        <patternFill>
          <bgColor theme="0"/>
        </patternFill>
      </fill>
    </dxf>
    <dxf>
      <font>
        <color rgb="FF0000D4"/>
      </font>
      <fill>
        <patternFill>
          <bgColor indexed="13"/>
        </patternFill>
      </fill>
    </dxf>
    <dxf>
      <font>
        <color rgb="FF0000D4"/>
      </font>
      <fill>
        <patternFill>
          <bgColor rgb="FF00FF00"/>
        </patternFill>
      </fill>
    </dxf>
    <dxf>
      <font>
        <color rgb="FFFF0000"/>
      </font>
      <fill>
        <patternFill patternType="solid">
          <bgColor theme="0"/>
        </patternFill>
      </fill>
    </dxf>
    <dxf>
      <font>
        <color rgb="FF0000D4"/>
      </font>
      <fill>
        <patternFill>
          <bgColor indexed="13"/>
        </patternFill>
      </fill>
    </dxf>
    <dxf>
      <font>
        <color rgb="FF0000D4"/>
      </font>
      <fill>
        <patternFill>
          <bgColor rgb="FF00FF00"/>
        </patternFill>
      </fill>
    </dxf>
    <dxf>
      <font>
        <color rgb="FFFF0000"/>
      </font>
      <fill>
        <patternFill patternType="solid">
          <bgColor theme="0"/>
        </patternFill>
      </fill>
    </dxf>
    <dxf>
      <font>
        <color rgb="FF0000D4"/>
      </font>
      <fill>
        <patternFill>
          <bgColor indexed="13"/>
        </patternFill>
      </fill>
    </dxf>
    <dxf>
      <font>
        <color rgb="FF0000D4"/>
      </font>
      <fill>
        <patternFill>
          <bgColor rgb="FF00FF00"/>
        </patternFill>
      </fill>
    </dxf>
    <dxf>
      <font>
        <color rgb="FFFF0000"/>
      </font>
      <fill>
        <patternFill patternType="solid">
          <bgColor theme="0"/>
        </patternFill>
      </fill>
    </dxf>
    <dxf>
      <font>
        <color rgb="FF0000D4"/>
      </font>
      <fill>
        <patternFill>
          <bgColor indexed="13"/>
        </patternFill>
      </fill>
    </dxf>
    <dxf>
      <font>
        <color rgb="FF0000D4"/>
      </font>
      <fill>
        <patternFill>
          <bgColor rgb="FF00FF00"/>
        </patternFill>
      </fill>
    </dxf>
    <dxf>
      <font>
        <color rgb="FFFF0000"/>
      </font>
      <fill>
        <patternFill patternType="solid">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D4"/>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85725</xdr:colOff>
      <xdr:row>0</xdr:row>
      <xdr:rowOff>66675</xdr:rowOff>
    </xdr:from>
    <xdr:to>
      <xdr:col>21</xdr:col>
      <xdr:colOff>228600</xdr:colOff>
      <xdr:row>5</xdr:row>
      <xdr:rowOff>133349</xdr:rowOff>
    </xdr:to>
    <xdr:pic>
      <xdr:nvPicPr>
        <xdr:cNvPr id="2" name="Picture 19" descr="ODDL logo final small">
          <a:extLst>
            <a:ext uri="{FF2B5EF4-FFF2-40B4-BE49-F238E27FC236}">
              <a16:creationId xmlns:a16="http://schemas.microsoft.com/office/drawing/2014/main" id="{7DE4D8F8-6033-436B-A463-230B47EDF8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66675"/>
          <a:ext cx="1123950" cy="1162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D849C-77F6-49DA-8870-82AF9FEB5F6C}">
  <dimension ref="A1:FO97"/>
  <sheetViews>
    <sheetView tabSelected="1" topLeftCell="A38" zoomScale="70" zoomScaleNormal="70" workbookViewId="0">
      <selection activeCell="D95" sqref="D95:N96"/>
    </sheetView>
  </sheetViews>
  <sheetFormatPr defaultColWidth="8.85546875" defaultRowHeight="12.75" x14ac:dyDescent="0.2"/>
  <cols>
    <col min="1" max="1" width="1.7109375" customWidth="1"/>
    <col min="2" max="3" width="3.7109375" customWidth="1"/>
    <col min="4" max="4" width="25.7109375" customWidth="1"/>
    <col min="5" max="13" width="4.42578125" customWidth="1"/>
    <col min="14" max="14" width="7.7109375" customWidth="1"/>
    <col min="15" max="15" width="4.42578125" customWidth="1"/>
    <col min="16" max="16" width="1.7109375" customWidth="1"/>
    <col min="17" max="18" width="4.7109375" customWidth="1"/>
    <col min="19" max="19" width="5.28515625" customWidth="1"/>
    <col min="20" max="21" width="4.7109375" customWidth="1"/>
    <col min="22" max="22" width="5.28515625" customWidth="1"/>
    <col min="23" max="24" width="4.7109375" customWidth="1"/>
    <col min="25" max="25" width="5.28515625" customWidth="1"/>
    <col min="26" max="27" width="4.7109375" customWidth="1"/>
    <col min="28" max="28" width="5.28515625" customWidth="1"/>
    <col min="29" max="30" width="4.7109375" customWidth="1"/>
    <col min="31" max="31" width="5.28515625" customWidth="1"/>
    <col min="32" max="32" width="1.7109375" customWidth="1"/>
    <col min="33" max="35" width="4.7109375" customWidth="1"/>
    <col min="36" max="36" width="5.28515625" customWidth="1"/>
    <col min="37" max="38" width="4.7109375" customWidth="1"/>
    <col min="39" max="39" width="5.28515625" customWidth="1"/>
    <col min="40" max="41" width="4.7109375" customWidth="1"/>
    <col min="42" max="42" width="5.28515625" customWidth="1"/>
    <col min="43" max="43" width="5.42578125" customWidth="1"/>
    <col min="44" max="45" width="1.7109375" customWidth="1"/>
    <col min="46" max="46" width="4.28515625" hidden="1" customWidth="1"/>
    <col min="47" max="47" width="5.42578125" hidden="1" customWidth="1"/>
    <col min="48" max="48" width="3.7109375" hidden="1" customWidth="1"/>
    <col min="49" max="52" width="4.28515625" hidden="1" customWidth="1"/>
    <col min="53" max="53" width="4.28515625" customWidth="1"/>
    <col min="54" max="54" width="28.7109375" customWidth="1"/>
    <col min="62" max="62" width="9.7109375" bestFit="1" customWidth="1"/>
    <col min="63" max="63" width="9.7109375" customWidth="1"/>
    <col min="68" max="134" width="9.140625" hidden="1" customWidth="1"/>
    <col min="135" max="164" width="8.85546875" hidden="1" customWidth="1"/>
  </cols>
  <sheetData>
    <row r="1" spans="1:171" ht="12" customHeight="1" thickTop="1" x14ac:dyDescent="0.2">
      <c r="A1" s="34"/>
      <c r="B1" s="35"/>
      <c r="C1" s="35"/>
      <c r="D1" s="35"/>
      <c r="E1" s="35"/>
      <c r="F1" s="35"/>
      <c r="G1" s="35"/>
      <c r="H1" s="35"/>
      <c r="I1" s="35"/>
      <c r="J1" s="35"/>
      <c r="K1" s="35"/>
      <c r="L1" s="35"/>
      <c r="M1" s="35"/>
      <c r="N1" s="35"/>
      <c r="O1" s="35"/>
      <c r="P1" s="35"/>
      <c r="Q1" s="35"/>
      <c r="R1" s="35"/>
      <c r="S1" s="146"/>
      <c r="T1" s="146"/>
      <c r="U1" s="146"/>
      <c r="V1" s="146"/>
      <c r="W1" s="35"/>
      <c r="X1" s="35"/>
      <c r="Y1" s="35"/>
      <c r="Z1" s="35"/>
      <c r="AA1" s="35"/>
      <c r="AB1" s="35"/>
      <c r="AC1" s="35"/>
      <c r="AD1" s="35"/>
      <c r="AE1" s="35"/>
      <c r="AF1" s="35"/>
      <c r="AG1" s="35"/>
      <c r="AH1" s="35"/>
      <c r="AI1" s="35"/>
      <c r="AJ1" s="35"/>
      <c r="AK1" s="35"/>
      <c r="AL1" s="35"/>
      <c r="AM1" s="35"/>
      <c r="AN1" s="35"/>
      <c r="AO1" s="35"/>
      <c r="AP1" s="35"/>
      <c r="AQ1" s="35"/>
      <c r="AR1" s="36"/>
    </row>
    <row r="2" spans="1:171" ht="38.25" customHeight="1" x14ac:dyDescent="0.2">
      <c r="A2" s="6"/>
      <c r="C2" s="149" t="s">
        <v>4</v>
      </c>
      <c r="D2" s="149"/>
      <c r="E2" s="149"/>
      <c r="F2" s="149"/>
      <c r="G2" s="149"/>
      <c r="H2" s="149"/>
      <c r="I2" s="149"/>
      <c r="J2" s="149"/>
      <c r="K2" s="149"/>
      <c r="L2" s="149"/>
      <c r="M2" s="149"/>
      <c r="N2" s="149"/>
      <c r="O2" s="149"/>
      <c r="P2" s="149"/>
      <c r="Q2" s="149"/>
      <c r="R2" s="149"/>
      <c r="S2" s="147"/>
      <c r="T2" s="147"/>
      <c r="U2" s="147"/>
      <c r="V2" s="147"/>
      <c r="W2" s="149" t="s">
        <v>107</v>
      </c>
      <c r="X2" s="147"/>
      <c r="Y2" s="147"/>
      <c r="Z2" s="147"/>
      <c r="AA2" s="147"/>
      <c r="AB2" s="147"/>
      <c r="AC2" s="147"/>
      <c r="AD2" s="147"/>
      <c r="AE2" s="147"/>
      <c r="AF2" s="147"/>
      <c r="AG2" s="147"/>
      <c r="AH2" s="147"/>
      <c r="AI2" s="147"/>
      <c r="AJ2" s="147"/>
      <c r="AK2" s="147"/>
      <c r="AL2" s="147"/>
      <c r="AM2" s="147"/>
      <c r="AN2" s="147"/>
      <c r="AO2" s="147"/>
      <c r="AP2" s="147"/>
      <c r="AR2" s="37"/>
      <c r="AS2" s="33"/>
      <c r="AT2" s="33"/>
      <c r="AU2" s="33"/>
    </row>
    <row r="3" spans="1:171" ht="6" customHeight="1" thickBot="1" x14ac:dyDescent="0.25">
      <c r="A3" s="6"/>
      <c r="S3" s="147"/>
      <c r="T3" s="147"/>
      <c r="U3" s="147"/>
      <c r="V3" s="147"/>
      <c r="AR3" s="8"/>
    </row>
    <row r="4" spans="1:171" ht="25.5" customHeight="1" thickTop="1" thickBot="1" x14ac:dyDescent="0.4">
      <c r="A4" s="6"/>
      <c r="B4" s="150" t="s">
        <v>110</v>
      </c>
      <c r="C4" s="38" t="s">
        <v>3</v>
      </c>
      <c r="D4" s="39" t="s">
        <v>6</v>
      </c>
      <c r="E4" s="151"/>
      <c r="F4" s="152"/>
      <c r="G4" s="152"/>
      <c r="H4" s="152"/>
      <c r="I4" s="152"/>
      <c r="J4" s="152"/>
      <c r="K4" s="48" t="s">
        <v>11</v>
      </c>
      <c r="L4" s="153"/>
      <c r="M4" s="153"/>
      <c r="N4" s="153"/>
      <c r="O4" s="153"/>
      <c r="P4" s="153"/>
      <c r="Q4" s="153"/>
      <c r="R4" s="153"/>
      <c r="S4" s="147"/>
      <c r="T4" s="147"/>
      <c r="U4" s="147"/>
      <c r="V4" s="147"/>
      <c r="Y4" s="154" t="s">
        <v>12</v>
      </c>
      <c r="Z4" s="147"/>
      <c r="AA4" s="147"/>
      <c r="AB4" s="155"/>
      <c r="AC4" s="156"/>
      <c r="AD4" s="156"/>
      <c r="AE4" s="156"/>
      <c r="AF4" s="156"/>
      <c r="AG4" s="156"/>
      <c r="AH4" s="156"/>
      <c r="AI4" s="156"/>
      <c r="AJ4" s="156"/>
      <c r="AK4" s="156"/>
      <c r="AL4" s="156"/>
      <c r="AM4" s="156"/>
      <c r="AN4" s="2"/>
      <c r="AO4" s="2"/>
      <c r="AP4" s="2"/>
      <c r="AQ4" s="2"/>
      <c r="AR4" s="40"/>
      <c r="AS4" s="2"/>
      <c r="AT4" s="2"/>
      <c r="AU4" s="138" t="s">
        <v>52</v>
      </c>
      <c r="AV4" s="139"/>
      <c r="AW4" s="139"/>
      <c r="AX4" s="139"/>
      <c r="AY4" s="139"/>
      <c r="AZ4" s="140"/>
      <c r="BA4" s="76"/>
      <c r="BB4" s="91" t="s">
        <v>23</v>
      </c>
      <c r="BC4" s="91"/>
      <c r="BJ4" s="91"/>
      <c r="BK4" s="91"/>
      <c r="BP4" s="141" t="s">
        <v>80</v>
      </c>
      <c r="BQ4" s="142"/>
      <c r="BR4" s="142"/>
      <c r="BS4" s="142"/>
      <c r="BT4" s="142"/>
      <c r="BU4" s="142"/>
      <c r="BV4" s="142"/>
      <c r="BW4" s="142"/>
      <c r="BX4" s="142"/>
      <c r="BY4" s="142"/>
      <c r="BZ4" s="143"/>
      <c r="CB4" s="119" t="s">
        <v>47</v>
      </c>
      <c r="CC4" s="120"/>
      <c r="CD4" s="120"/>
      <c r="CE4" s="120"/>
      <c r="CF4" s="120"/>
      <c r="CG4" s="120"/>
      <c r="CH4" s="120"/>
      <c r="CI4" s="120"/>
      <c r="CJ4" s="120"/>
      <c r="CK4" s="121"/>
      <c r="CM4" s="119" t="s">
        <v>70</v>
      </c>
      <c r="CN4" s="120"/>
      <c r="CO4" s="120"/>
      <c r="CP4" s="120"/>
      <c r="CQ4" s="120"/>
      <c r="CR4" s="120"/>
      <c r="CS4" s="120"/>
      <c r="CT4" s="120"/>
      <c r="CU4" s="120"/>
      <c r="CV4" s="120"/>
      <c r="CW4" s="120"/>
      <c r="CX4" s="120"/>
      <c r="CY4" s="120"/>
      <c r="CZ4" s="120"/>
      <c r="DA4" s="120"/>
      <c r="DB4" s="120"/>
      <c r="DC4" s="121"/>
      <c r="DE4" s="138" t="s">
        <v>81</v>
      </c>
      <c r="DF4" s="144"/>
      <c r="DG4" s="144"/>
      <c r="DH4" s="144"/>
      <c r="DI4" s="144"/>
      <c r="DJ4" s="144"/>
      <c r="DK4" s="144"/>
      <c r="DL4" s="144"/>
      <c r="DM4" s="145"/>
      <c r="DO4" s="119" t="s">
        <v>82</v>
      </c>
      <c r="DP4" s="120"/>
      <c r="DQ4" s="120"/>
      <c r="DR4" s="120"/>
      <c r="DS4" s="120"/>
      <c r="DT4" s="120"/>
      <c r="DU4" s="120"/>
      <c r="DV4" s="120"/>
      <c r="DW4" s="120"/>
      <c r="DX4" s="120"/>
      <c r="DY4" s="120"/>
      <c r="DZ4" s="120"/>
      <c r="EA4" s="120"/>
      <c r="EB4" s="120"/>
      <c r="EC4" s="120"/>
      <c r="ED4" s="121"/>
      <c r="EF4" s="119" t="s">
        <v>105</v>
      </c>
      <c r="EG4" s="120"/>
      <c r="EH4" s="120"/>
      <c r="EI4" s="120"/>
      <c r="EJ4" s="120"/>
      <c r="EK4" s="120"/>
      <c r="EL4" s="120"/>
      <c r="EM4" s="120"/>
      <c r="EN4" s="120"/>
      <c r="EO4" s="121"/>
      <c r="EQ4" s="122" t="s">
        <v>103</v>
      </c>
      <c r="ER4" s="123"/>
      <c r="ES4" s="123"/>
      <c r="ET4" s="123"/>
      <c r="EU4" s="123"/>
      <c r="EV4" s="123"/>
      <c r="EW4" s="123"/>
      <c r="EX4" s="123"/>
      <c r="EY4" s="123"/>
      <c r="EZ4" s="123"/>
      <c r="FA4" s="123"/>
      <c r="FB4" s="123"/>
      <c r="FC4" s="123"/>
      <c r="FD4" s="123"/>
      <c r="FE4" s="123"/>
      <c r="FF4" s="123"/>
      <c r="FG4" s="124"/>
    </row>
    <row r="5" spans="1:171" ht="4.5" customHeight="1" thickTop="1" thickBot="1" x14ac:dyDescent="0.4">
      <c r="A5" s="6"/>
      <c r="B5" s="150"/>
      <c r="C5" s="38"/>
      <c r="D5" s="41"/>
      <c r="E5" s="3" t="s">
        <v>20</v>
      </c>
      <c r="F5" s="3"/>
      <c r="G5" s="3"/>
      <c r="H5" s="3"/>
      <c r="I5" s="3"/>
      <c r="J5" s="3"/>
      <c r="K5" s="26"/>
      <c r="L5" s="3"/>
      <c r="M5" s="27"/>
      <c r="N5" s="11"/>
      <c r="O5" s="11"/>
      <c r="P5" s="11"/>
      <c r="Q5" s="11"/>
      <c r="R5" s="11"/>
      <c r="S5" s="147"/>
      <c r="T5" s="147"/>
      <c r="U5" s="147"/>
      <c r="V5" s="147"/>
      <c r="W5">
        <v>2</v>
      </c>
      <c r="AA5" s="2"/>
      <c r="AB5" s="46"/>
      <c r="AC5" s="46"/>
      <c r="AD5" s="47"/>
      <c r="AE5" s="47"/>
      <c r="AF5" s="47"/>
      <c r="AG5" s="47"/>
      <c r="AH5" s="47"/>
      <c r="AI5" s="4"/>
      <c r="AJ5" s="4"/>
      <c r="AK5" s="4"/>
      <c r="AL5" s="4"/>
      <c r="AM5" s="4"/>
      <c r="AN5" s="45"/>
      <c r="AO5" s="45"/>
      <c r="AP5" s="45"/>
      <c r="AQ5" s="45"/>
      <c r="AR5" s="40"/>
      <c r="AS5" s="2"/>
      <c r="AT5" s="2"/>
      <c r="AU5" s="2"/>
      <c r="AV5" s="76"/>
      <c r="AW5" s="76"/>
      <c r="AX5" s="76"/>
      <c r="AY5" s="76"/>
      <c r="AZ5" s="76"/>
      <c r="BA5" s="76"/>
      <c r="BB5" s="76"/>
      <c r="BC5" s="76"/>
      <c r="BJ5" s="76"/>
      <c r="BK5" s="76"/>
    </row>
    <row r="6" spans="1:171" ht="15" customHeight="1" thickTop="1" thickBot="1" x14ac:dyDescent="0.25">
      <c r="A6" s="6"/>
      <c r="B6" s="150"/>
      <c r="S6" s="148"/>
      <c r="T6" s="148"/>
      <c r="U6" s="148"/>
      <c r="V6" s="148"/>
      <c r="AR6" s="8"/>
      <c r="AT6" s="76"/>
      <c r="AU6" s="76"/>
      <c r="AV6" s="76"/>
      <c r="AW6" s="76"/>
      <c r="AX6" s="76"/>
      <c r="AY6" s="76"/>
      <c r="AZ6" s="76"/>
      <c r="BA6" s="76"/>
      <c r="BB6" s="76"/>
      <c r="BC6" s="76"/>
      <c r="BJ6" s="76"/>
      <c r="BK6" s="76"/>
    </row>
    <row r="7" spans="1:171" ht="25.5" customHeight="1" thickTop="1" thickBot="1" x14ac:dyDescent="0.25">
      <c r="A7" s="6"/>
      <c r="B7" s="150"/>
      <c r="C7" s="125" t="s">
        <v>2</v>
      </c>
      <c r="D7" s="126"/>
      <c r="E7" s="126"/>
      <c r="F7" s="126"/>
      <c r="G7" s="126"/>
      <c r="H7" s="126"/>
      <c r="I7" s="126"/>
      <c r="J7" s="126"/>
      <c r="K7" s="126"/>
      <c r="L7" s="126"/>
      <c r="M7" s="126"/>
      <c r="N7" s="126"/>
      <c r="O7" s="127"/>
      <c r="Q7" s="128" t="s">
        <v>1</v>
      </c>
      <c r="R7" s="129"/>
      <c r="S7" s="129"/>
      <c r="T7" s="129"/>
      <c r="U7" s="129"/>
      <c r="V7" s="129"/>
      <c r="W7" s="129"/>
      <c r="X7" s="129"/>
      <c r="Y7" s="129"/>
      <c r="Z7" s="129"/>
      <c r="AA7" s="129"/>
      <c r="AB7" s="129"/>
      <c r="AC7" s="129"/>
      <c r="AD7" s="129"/>
      <c r="AE7" s="130"/>
      <c r="AG7" s="128" t="s">
        <v>0</v>
      </c>
      <c r="AH7" s="131"/>
      <c r="AI7" s="131"/>
      <c r="AJ7" s="131"/>
      <c r="AK7" s="131"/>
      <c r="AL7" s="131"/>
      <c r="AM7" s="131"/>
      <c r="AN7" s="131"/>
      <c r="AO7" s="131"/>
      <c r="AP7" s="131"/>
      <c r="AQ7" s="132"/>
      <c r="AR7" s="42"/>
      <c r="AT7" s="76"/>
      <c r="AU7" s="76"/>
      <c r="AV7" s="76"/>
      <c r="AW7" s="76"/>
      <c r="AX7" s="76"/>
      <c r="AY7" s="76"/>
      <c r="AZ7" s="76"/>
      <c r="BA7" s="76"/>
      <c r="DO7" s="77"/>
      <c r="DP7" s="77"/>
      <c r="DQ7" s="77"/>
      <c r="DR7" s="77"/>
      <c r="DS7" s="77"/>
      <c r="DT7" s="77"/>
      <c r="DU7" s="77"/>
      <c r="DV7" s="77"/>
      <c r="DW7" s="77"/>
      <c r="DX7" s="77"/>
      <c r="DY7" s="77"/>
      <c r="DZ7" s="77"/>
      <c r="EA7" s="77"/>
      <c r="EB7" s="77"/>
      <c r="EC7" s="77"/>
      <c r="ED7" s="77"/>
    </row>
    <row r="8" spans="1:171" ht="24" customHeight="1" thickTop="1" thickBot="1" x14ac:dyDescent="0.25">
      <c r="A8" s="6"/>
      <c r="B8" s="150"/>
      <c r="C8" s="104" t="s">
        <v>5</v>
      </c>
      <c r="D8" s="101" t="s">
        <v>6</v>
      </c>
      <c r="E8" s="75">
        <v>1</v>
      </c>
      <c r="F8" s="75">
        <v>2</v>
      </c>
      <c r="G8" s="75">
        <v>3</v>
      </c>
      <c r="H8" s="75">
        <v>4</v>
      </c>
      <c r="I8" s="75">
        <v>5</v>
      </c>
      <c r="J8" s="75">
        <v>6</v>
      </c>
      <c r="K8" s="75">
        <v>7</v>
      </c>
      <c r="L8" s="75">
        <v>8</v>
      </c>
      <c r="M8" s="75">
        <v>9</v>
      </c>
      <c r="N8" s="67" t="s">
        <v>7</v>
      </c>
      <c r="O8" s="71" t="s">
        <v>19</v>
      </c>
      <c r="P8" s="5"/>
      <c r="Q8" s="15" t="s">
        <v>8</v>
      </c>
      <c r="R8" s="16" t="s">
        <v>10</v>
      </c>
      <c r="S8" s="18" t="s">
        <v>9</v>
      </c>
      <c r="T8" s="15" t="s">
        <v>8</v>
      </c>
      <c r="U8" s="16" t="s">
        <v>10</v>
      </c>
      <c r="V8" s="17" t="s">
        <v>9</v>
      </c>
      <c r="W8" s="19" t="s">
        <v>8</v>
      </c>
      <c r="X8" s="16" t="s">
        <v>10</v>
      </c>
      <c r="Y8" s="18" t="s">
        <v>9</v>
      </c>
      <c r="Z8" s="15" t="s">
        <v>8</v>
      </c>
      <c r="AA8" s="16" t="s">
        <v>10</v>
      </c>
      <c r="AB8" s="17" t="s">
        <v>9</v>
      </c>
      <c r="AC8" s="19" t="s">
        <v>8</v>
      </c>
      <c r="AD8" s="16" t="s">
        <v>10</v>
      </c>
      <c r="AE8" s="17" t="s">
        <v>9</v>
      </c>
      <c r="AF8" s="43"/>
      <c r="AG8" s="52" t="s">
        <v>11</v>
      </c>
      <c r="AH8" s="28" t="s">
        <v>8</v>
      </c>
      <c r="AI8" s="29" t="s">
        <v>10</v>
      </c>
      <c r="AJ8" s="30" t="s">
        <v>9</v>
      </c>
      <c r="AK8" s="28" t="s">
        <v>8</v>
      </c>
      <c r="AL8" s="29" t="s">
        <v>10</v>
      </c>
      <c r="AM8" s="31" t="s">
        <v>9</v>
      </c>
      <c r="AN8" s="32" t="s">
        <v>8</v>
      </c>
      <c r="AO8" s="29" t="s">
        <v>10</v>
      </c>
      <c r="AP8" s="30" t="s">
        <v>9</v>
      </c>
      <c r="AQ8" s="53" t="s">
        <v>17</v>
      </c>
      <c r="AR8" s="44"/>
      <c r="AS8" s="1"/>
      <c r="AT8" s="76"/>
      <c r="AU8" s="76"/>
      <c r="AV8" s="76"/>
      <c r="AW8" s="76"/>
      <c r="AX8" s="76"/>
      <c r="AY8" s="76"/>
      <c r="AZ8" s="76"/>
      <c r="BA8" s="76"/>
      <c r="BB8" s="111">
        <f>$E$4</f>
        <v>0</v>
      </c>
      <c r="BC8" s="79" t="s">
        <v>109</v>
      </c>
      <c r="BD8" s="79" t="s">
        <v>100</v>
      </c>
      <c r="BE8" s="79" t="s">
        <v>25</v>
      </c>
      <c r="BF8" s="79" t="s">
        <v>28</v>
      </c>
      <c r="BG8" s="18" t="s">
        <v>29</v>
      </c>
      <c r="BH8" s="86" t="s">
        <v>101</v>
      </c>
      <c r="BI8" s="92" t="s">
        <v>102</v>
      </c>
      <c r="BJ8" s="79" t="s">
        <v>24</v>
      </c>
      <c r="BK8" s="22" t="s">
        <v>108</v>
      </c>
      <c r="BL8" s="93" t="s">
        <v>26</v>
      </c>
      <c r="BM8" s="118" t="s">
        <v>118</v>
      </c>
      <c r="BN8" s="22" t="s">
        <v>27</v>
      </c>
      <c r="BO8" s="85"/>
      <c r="BP8" s="89" t="s">
        <v>32</v>
      </c>
      <c r="BQ8" s="89" t="s">
        <v>33</v>
      </c>
      <c r="BR8" s="89" t="s">
        <v>34</v>
      </c>
      <c r="BS8" s="89" t="s">
        <v>35</v>
      </c>
      <c r="BT8" s="89" t="s">
        <v>36</v>
      </c>
      <c r="BU8" s="89" t="s">
        <v>37</v>
      </c>
      <c r="BV8" s="89" t="s">
        <v>38</v>
      </c>
      <c r="BW8" s="89" t="s">
        <v>39</v>
      </c>
      <c r="BX8" s="89" t="s">
        <v>40</v>
      </c>
      <c r="BY8" s="88" t="s">
        <v>30</v>
      </c>
      <c r="BZ8" s="88" t="s">
        <v>31</v>
      </c>
      <c r="CB8" s="88" t="s">
        <v>41</v>
      </c>
      <c r="CC8" s="88" t="s">
        <v>42</v>
      </c>
      <c r="CD8" s="88" t="s">
        <v>43</v>
      </c>
      <c r="CE8" s="88" t="s">
        <v>44</v>
      </c>
      <c r="CF8" s="88" t="s">
        <v>45</v>
      </c>
      <c r="CG8" s="88" t="s">
        <v>48</v>
      </c>
      <c r="CH8" s="88" t="s">
        <v>49</v>
      </c>
      <c r="CI8" s="88" t="s">
        <v>50</v>
      </c>
      <c r="CJ8" s="88" t="s">
        <v>51</v>
      </c>
      <c r="CK8" s="88" t="s">
        <v>46</v>
      </c>
      <c r="CM8" s="88" t="s">
        <v>53</v>
      </c>
      <c r="CN8" s="88" t="s">
        <v>54</v>
      </c>
      <c r="CO8" s="88" t="s">
        <v>55</v>
      </c>
      <c r="CP8" s="88" t="s">
        <v>56</v>
      </c>
      <c r="CQ8" s="88" t="s">
        <v>57</v>
      </c>
      <c r="CR8" s="88" t="s">
        <v>58</v>
      </c>
      <c r="CS8" s="88" t="s">
        <v>59</v>
      </c>
      <c r="CT8" s="88" t="s">
        <v>60</v>
      </c>
      <c r="CU8" s="88" t="s">
        <v>61</v>
      </c>
      <c r="CV8" s="88" t="s">
        <v>62</v>
      </c>
      <c r="CW8" s="88" t="s">
        <v>63</v>
      </c>
      <c r="CX8" s="88" t="s">
        <v>64</v>
      </c>
      <c r="CY8" s="88" t="s">
        <v>65</v>
      </c>
      <c r="CZ8" s="88" t="s">
        <v>66</v>
      </c>
      <c r="DA8" s="88" t="s">
        <v>67</v>
      </c>
      <c r="DB8" s="88" t="s">
        <v>68</v>
      </c>
      <c r="DC8" s="88" t="s">
        <v>69</v>
      </c>
      <c r="DE8" s="88" t="s">
        <v>71</v>
      </c>
      <c r="DF8" s="88" t="s">
        <v>72</v>
      </c>
      <c r="DG8" s="88" t="s">
        <v>73</v>
      </c>
      <c r="DH8" s="88" t="s">
        <v>74</v>
      </c>
      <c r="DI8" s="88" t="s">
        <v>75</v>
      </c>
      <c r="DJ8" s="88" t="s">
        <v>76</v>
      </c>
      <c r="DK8" s="88" t="s">
        <v>77</v>
      </c>
      <c r="DL8" s="88" t="s">
        <v>78</v>
      </c>
      <c r="DM8" s="88" t="s">
        <v>79</v>
      </c>
      <c r="DO8" s="88" t="s">
        <v>83</v>
      </c>
      <c r="DP8" s="88" t="s">
        <v>84</v>
      </c>
      <c r="DQ8" s="88" t="s">
        <v>85</v>
      </c>
      <c r="DR8" s="88" t="s">
        <v>86</v>
      </c>
      <c r="DS8" s="88" t="s">
        <v>87</v>
      </c>
      <c r="DT8" s="88" t="s">
        <v>88</v>
      </c>
      <c r="DU8" s="88" t="s">
        <v>91</v>
      </c>
      <c r="DV8" s="88" t="s">
        <v>92</v>
      </c>
      <c r="DW8" s="88" t="s">
        <v>93</v>
      </c>
      <c r="DX8" s="88" t="s">
        <v>94</v>
      </c>
      <c r="DY8" s="88" t="s">
        <v>95</v>
      </c>
      <c r="DZ8" s="88" t="s">
        <v>96</v>
      </c>
      <c r="EA8" s="88" t="s">
        <v>97</v>
      </c>
      <c r="EB8" s="88" t="s">
        <v>98</v>
      </c>
      <c r="EC8" s="88" t="s">
        <v>89</v>
      </c>
      <c r="ED8" s="88" t="s">
        <v>90</v>
      </c>
      <c r="EE8" s="87"/>
      <c r="EF8" s="89" t="s">
        <v>32</v>
      </c>
      <c r="EG8" s="89" t="s">
        <v>33</v>
      </c>
      <c r="EH8" s="89" t="s">
        <v>34</v>
      </c>
      <c r="EI8" s="89" t="s">
        <v>35</v>
      </c>
      <c r="EJ8" s="89" t="s">
        <v>36</v>
      </c>
      <c r="EK8" s="89" t="s">
        <v>37</v>
      </c>
      <c r="EL8" s="89" t="s">
        <v>38</v>
      </c>
      <c r="EM8" s="89" t="s">
        <v>39</v>
      </c>
      <c r="EN8" s="89" t="s">
        <v>40</v>
      </c>
      <c r="EO8" s="88" t="s">
        <v>106</v>
      </c>
      <c r="EQ8" s="88" t="s">
        <v>53</v>
      </c>
      <c r="ER8" s="88" t="s">
        <v>54</v>
      </c>
      <c r="ES8" s="88" t="s">
        <v>55</v>
      </c>
      <c r="ET8" s="88" t="s">
        <v>56</v>
      </c>
      <c r="EU8" s="88" t="s">
        <v>57</v>
      </c>
      <c r="EV8" s="88" t="s">
        <v>58</v>
      </c>
      <c r="EW8" s="88" t="s">
        <v>59</v>
      </c>
      <c r="EX8" s="88" t="s">
        <v>60</v>
      </c>
      <c r="EY8" s="88" t="s">
        <v>61</v>
      </c>
      <c r="EZ8" s="88" t="s">
        <v>62</v>
      </c>
      <c r="FA8" s="88" t="s">
        <v>63</v>
      </c>
      <c r="FB8" s="88" t="s">
        <v>64</v>
      </c>
      <c r="FC8" s="88" t="s">
        <v>65</v>
      </c>
      <c r="FD8" s="88" t="s">
        <v>66</v>
      </c>
      <c r="FE8" s="88" t="s">
        <v>67</v>
      </c>
      <c r="FF8" s="88" t="s">
        <v>68</v>
      </c>
      <c r="FG8" s="88" t="s">
        <v>104</v>
      </c>
    </row>
    <row r="9" spans="1:171" ht="12.75" customHeight="1" thickTop="1" x14ac:dyDescent="0.2">
      <c r="A9" s="42"/>
      <c r="B9" s="133"/>
      <c r="C9" s="135">
        <v>1</v>
      </c>
      <c r="D9" s="136"/>
      <c r="E9" s="137"/>
      <c r="F9" s="137"/>
      <c r="G9" s="137"/>
      <c r="H9" s="137"/>
      <c r="I9" s="137"/>
      <c r="J9" s="137"/>
      <c r="K9" s="137"/>
      <c r="L9" s="137"/>
      <c r="M9" s="137"/>
      <c r="N9" s="160">
        <f>SUM(E9:M9)</f>
        <v>0</v>
      </c>
      <c r="O9" s="161"/>
      <c r="Q9" s="133"/>
      <c r="R9" s="157"/>
      <c r="S9" s="105"/>
      <c r="T9" s="133"/>
      <c r="U9" s="157"/>
      <c r="V9" s="106"/>
      <c r="W9" s="158"/>
      <c r="X9" s="157"/>
      <c r="Y9" s="105"/>
      <c r="Z9" s="133"/>
      <c r="AA9" s="157"/>
      <c r="AB9" s="106"/>
      <c r="AC9" s="158"/>
      <c r="AD9" s="157"/>
      <c r="AE9" s="106"/>
      <c r="AG9" s="173"/>
      <c r="AH9" s="175"/>
      <c r="AI9" s="168"/>
      <c r="AJ9" s="109"/>
      <c r="AK9" s="175"/>
      <c r="AL9" s="168"/>
      <c r="AM9" s="110"/>
      <c r="AN9" s="167"/>
      <c r="AO9" s="168"/>
      <c r="AP9" s="109"/>
      <c r="AQ9" s="169" t="str">
        <f>IF(AZ9&gt;1,$AU$9,IF(AG9="pp",$AU$9," "))</f>
        <v xml:space="preserve"> </v>
      </c>
      <c r="AR9" s="171"/>
      <c r="AT9" s="76"/>
      <c r="AU9" s="172" t="s">
        <v>22</v>
      </c>
      <c r="AV9" s="80"/>
      <c r="AW9" s="162">
        <f>IF(AI9&gt;0,1,0)</f>
        <v>0</v>
      </c>
      <c r="AX9" s="162">
        <f>IF(AL9&gt;0,1,0)</f>
        <v>0</v>
      </c>
      <c r="AY9" s="162">
        <f>IF(AO9&gt;0,1,0)</f>
        <v>0</v>
      </c>
      <c r="AZ9" s="162">
        <f>SUM(AW9,AX9,AY9)</f>
        <v>0</v>
      </c>
      <c r="BA9" s="76"/>
      <c r="BB9" s="163">
        <f>$D$9</f>
        <v>0</v>
      </c>
      <c r="BC9" s="165">
        <f>IF(B9&gt;0,1,0)</f>
        <v>0</v>
      </c>
      <c r="BD9" s="165">
        <f>SUM(CM9:DB9)</f>
        <v>0</v>
      </c>
      <c r="BE9" s="165">
        <f>SUM(CB9:CI9)</f>
        <v>0</v>
      </c>
      <c r="BF9" s="165">
        <f>IF($AQ$9="w",1,0)</f>
        <v>0</v>
      </c>
      <c r="BG9" s="181">
        <f>SUM(DE9:DL9)</f>
        <v>0</v>
      </c>
      <c r="BH9" s="181">
        <f>SUM(EF9:EN9)</f>
        <v>0</v>
      </c>
      <c r="BI9" s="183">
        <f>SUM(EQ9:FF9)</f>
        <v>0</v>
      </c>
      <c r="BJ9" s="165">
        <f>SUM(BP9:BY9)</f>
        <v>0</v>
      </c>
      <c r="BK9" s="177">
        <f>N9</f>
        <v>0</v>
      </c>
      <c r="BL9" s="179">
        <f>PRODUCT(BE9,5)</f>
        <v>0</v>
      </c>
      <c r="BM9" s="179">
        <f>N59</f>
        <v>0</v>
      </c>
      <c r="BN9" s="178">
        <f>SUM(BJ9,BD9,BL9,BM9)</f>
        <v>0</v>
      </c>
      <c r="BO9" s="97"/>
      <c r="BP9" s="176">
        <f t="shared" ref="BP9:BX9" si="0">IF(E9=5,1,IF(E9=6,2,IF(E9=7,3,IF(E9=8,5,IF(E9=9,10,0)))))</f>
        <v>0</v>
      </c>
      <c r="BQ9" s="176">
        <f t="shared" si="0"/>
        <v>0</v>
      </c>
      <c r="BR9" s="176">
        <f t="shared" si="0"/>
        <v>0</v>
      </c>
      <c r="BS9" s="176">
        <f t="shared" si="0"/>
        <v>0</v>
      </c>
      <c r="BT9" s="176">
        <f t="shared" si="0"/>
        <v>0</v>
      </c>
      <c r="BU9" s="176">
        <f t="shared" si="0"/>
        <v>0</v>
      </c>
      <c r="BV9" s="176">
        <f t="shared" si="0"/>
        <v>0</v>
      </c>
      <c r="BW9" s="176">
        <f t="shared" si="0"/>
        <v>0</v>
      </c>
      <c r="BX9" s="176">
        <f t="shared" si="0"/>
        <v>0</v>
      </c>
      <c r="BY9" s="176">
        <f>IF(N9&gt;44,7,IF(N9&gt;39,6,IF(N9&gt;34,5,IF(N9&gt;29,4,IF(N9&gt;24,3,IF(N9&gt;19,2,IF(N9&gt;14,1,0)))))))</f>
        <v>0</v>
      </c>
      <c r="BZ9" s="176">
        <f>SUM(BP9:BY9)</f>
        <v>0</v>
      </c>
      <c r="CA9" s="98"/>
      <c r="CB9" s="176">
        <f>IF(R9&gt;0,1,0)</f>
        <v>0</v>
      </c>
      <c r="CC9" s="176">
        <f>IF(U9&gt;0,1,0)</f>
        <v>0</v>
      </c>
      <c r="CD9" s="176">
        <f>IF(X9&gt;0,1,0)</f>
        <v>0</v>
      </c>
      <c r="CE9" s="176">
        <f>IF(AA9&gt;0,1,0)</f>
        <v>0</v>
      </c>
      <c r="CF9" s="176">
        <f>IF(AD9&gt;0,1,0)</f>
        <v>0</v>
      </c>
      <c r="CG9" s="176">
        <f>IF(AI9&gt;0,1,0)</f>
        <v>0</v>
      </c>
      <c r="CH9" s="176">
        <f>IF(AL9&gt;0,1,0)</f>
        <v>0</v>
      </c>
      <c r="CI9" s="176">
        <f>IF(AO9&gt;0,1,0)</f>
        <v>0</v>
      </c>
      <c r="CJ9" s="176">
        <f>SUM(CB9:CI9)</f>
        <v>0</v>
      </c>
      <c r="CK9" s="176">
        <f>PRODUCT(CJ9,5)</f>
        <v>0</v>
      </c>
      <c r="CL9" s="98"/>
      <c r="CM9" s="176">
        <f>IF(S9&gt;180,0,IF(S9&gt;170,10,IF(S9&gt;160,5,IF(S9&gt;140,4,IF(S9&gt;120,3,IF(S9&gt;100,2,IF(S9&gt;94,1,0)))))))</f>
        <v>0</v>
      </c>
      <c r="CN9" s="176">
        <f>IF(S10&gt;180,0,IF(S10&gt;170,10,IF(S10&gt;160,5,IF(S10&gt;140,4,IF(S10&gt;120,3,IF(S10&gt;100,2,IF(S10&gt;94,1,0)))))))</f>
        <v>0</v>
      </c>
      <c r="CO9" s="176">
        <f>IF(V9&gt;180,0,IF(V9&gt;170,10,IF(V9&gt;160,5,IF(V9&gt;140,4,IF(V9&gt;120,3,IF(V9&gt;100,2,IF(V9&gt;94,1,0)))))))</f>
        <v>0</v>
      </c>
      <c r="CP9" s="176">
        <f>IF(V10&gt;180,0,IF(V10&gt;170,10,IF(V10&gt;160,5,IF(V10&gt;140,4,IF(V10&gt;120,3,IF(V10&gt;100,2,IF(V10&gt;94,1,0)))))))</f>
        <v>0</v>
      </c>
      <c r="CQ9" s="176">
        <f>IF(Y9&gt;180,0,IF(Y9&gt;170,10,IF(Y9&gt;160,5,IF(Y9&gt;140,4,IF(Y9&gt;120,3,IF(Y9&gt;100,2,IF(Y9&gt;94,1,0)))))))</f>
        <v>0</v>
      </c>
      <c r="CR9" s="176">
        <f>IF(Y10&gt;180,0,IF(Y10&gt;170,10,IF(Y10&gt;160,5,IF(Y10&gt;140,4,IF(Y10&gt;120,3,IF(Y10&gt;100,2,IF(Y10&gt;94,1,0)))))))</f>
        <v>0</v>
      </c>
      <c r="CS9" s="176">
        <f>IF(AB9&gt;180,0,IF(AB9&gt;170,10,IF(AB9&gt;160,5,IF(AB9&gt;140,4,IF(AB9&gt;120,3,IF(AB9&gt;100,2,IF(AB9&gt;94,1,0)))))))</f>
        <v>0</v>
      </c>
      <c r="CT9" s="176">
        <f>IF(AB10&gt;180,0,IF(AB10&gt;170,10,IF(AB10&gt;160,5,IF(AB10&gt;140,4,IF(AB10&gt;120,3,IF(AB10&gt;100,2,IF(AB10&gt;94,1,0)))))))</f>
        <v>0</v>
      </c>
      <c r="CU9" s="176">
        <f>IF(AE9&gt;180,0,IF(AE9&gt;170,10,IF(AE9&gt;160,5,IF(AE9&gt;140,4,IF(AE9&gt;120,3,IF(AE9&gt;100,2,IF(AE9&gt;94,1,0)))))))</f>
        <v>0</v>
      </c>
      <c r="CV9" s="176">
        <f>IF(AE10&gt;180,0,IF(AE10&gt;170,10,IF(AE10&gt;160,5,IF(AE10&gt;140,4,IF(AE10&gt;120,3,IF(AE10&gt;100,2,IF(AE10&gt;94,1,0)))))))</f>
        <v>0</v>
      </c>
      <c r="CW9" s="176">
        <f>IF(AJ9&gt;180,0,IF(AJ9&gt;170,10,IF(AJ9&gt;160,5,IF(AJ9&gt;140,4,IF(AJ9&gt;120,3,IF(AJ9&gt;100,2,IF(AJ9&gt;94,1,0)))))))</f>
        <v>0</v>
      </c>
      <c r="CX9" s="176">
        <f>IF(AJ10&gt;180,0,IF(AJ10&gt;170,10,IF(AJ10&gt;160,5,IF(AJ10&gt;140,4,IF(AJ10&gt;120,3,IF(AJ10&gt;100,2,IF(AJ10&gt;94,1,0)))))))</f>
        <v>0</v>
      </c>
      <c r="CY9" s="176">
        <f>IF(AM9&gt;180,0,IF(AM9&gt;170,10,IF(AM9&gt;160,5,IF(AM9&gt;140,4,IF(AM9&gt;120,3,IF(AM9&gt;100,2,IF(AM9&gt;94,1,0)))))))</f>
        <v>0</v>
      </c>
      <c r="CZ9" s="176">
        <f>IF(AM10&gt;180,0,IF(AM10&gt;170,10,IF(AM10&gt;160,5,IF(AM10&gt;140,4,IF(AM10&gt;120,3,IF(AM10&gt;100,2,IF(AM10&gt;94,1,0)))))))</f>
        <v>0</v>
      </c>
      <c r="DA9" s="176">
        <f>IF(AP9&gt;180,0,IF(AP9&gt;170,10,IF(AP9&gt;160,5,IF(AP9&gt;140,4,IF(AP9&gt;120,3,IF(AP9&gt;100,2,IF(AP9&gt;94,1,0)))))))</f>
        <v>0</v>
      </c>
      <c r="DB9" s="176">
        <f>IF(AP10&gt;180,0,IF(AP10&gt;170,10,IF(AP10&gt;160,5,IF(AP10&gt;140,4,IF(AP10&gt;120,3,IF(AP10&gt;100,2,IF(AP10&gt;94,1,0)))))))</f>
        <v>0</v>
      </c>
      <c r="DC9" s="176">
        <f>SUM(CM9:DB9)</f>
        <v>0</v>
      </c>
      <c r="DD9" s="185"/>
      <c r="DE9" s="176">
        <f>IF(Q9&gt;0,1,0)</f>
        <v>0</v>
      </c>
      <c r="DF9" s="176">
        <f>IF(T9&gt;0,1,0)</f>
        <v>0</v>
      </c>
      <c r="DG9" s="176">
        <f>IF(W9&gt;0,1,0)</f>
        <v>0</v>
      </c>
      <c r="DH9" s="176">
        <f>IF(Z9&gt;0,1,0)</f>
        <v>0</v>
      </c>
      <c r="DI9" s="176">
        <f>IF(AC9&gt;0,1,0)</f>
        <v>0</v>
      </c>
      <c r="DJ9" s="176">
        <f>IF(AH9&gt;0,1,0)</f>
        <v>0</v>
      </c>
      <c r="DK9" s="176">
        <f>IF(AK9&gt;0,1,0)</f>
        <v>0</v>
      </c>
      <c r="DL9" s="176">
        <f>IF(AN9&gt;0,1,0)</f>
        <v>0</v>
      </c>
      <c r="DM9" s="176">
        <f>SUM(DE9:DL9)</f>
        <v>0</v>
      </c>
      <c r="DN9" s="98"/>
      <c r="DO9" s="176">
        <f>IF(N26&gt;N46,1,IF(O26&gt;O46,1,0))</f>
        <v>0</v>
      </c>
      <c r="DP9" s="176">
        <f>IF(DP26&gt;0,1,0)</f>
        <v>0</v>
      </c>
      <c r="DQ9" s="176">
        <f>IF(DQ26&gt;0,1,0)</f>
        <v>0</v>
      </c>
      <c r="DR9" s="176">
        <f>IF(DR26&gt;0,1,0)</f>
        <v>0</v>
      </c>
      <c r="DS9" s="176">
        <f>IF(DS26&gt;0,1,0)</f>
        <v>0</v>
      </c>
      <c r="DT9" s="176">
        <f>IF(DT26&gt;0,1,0)</f>
        <v>0</v>
      </c>
      <c r="DU9" s="176">
        <f>IF($AQ$9="w",1,0)</f>
        <v>0</v>
      </c>
      <c r="DV9" s="176">
        <f>IF($AQ$11="w",1,0)</f>
        <v>0</v>
      </c>
      <c r="DW9" s="176">
        <f>IF($AQ$13="w",1,0)</f>
        <v>0</v>
      </c>
      <c r="DX9" s="176">
        <f>IF($AQ$15="w",1,0)</f>
        <v>0</v>
      </c>
      <c r="DY9" s="176">
        <f>IF($AQ$17="w",1,0)</f>
        <v>0</v>
      </c>
      <c r="DZ9" s="176">
        <f>IF($AQ$19="w",1,0)</f>
        <v>0</v>
      </c>
      <c r="EA9" s="176">
        <f>IF($AQ$21="w",1,0)</f>
        <v>0</v>
      </c>
      <c r="EB9" s="176">
        <f>IF($AQ$23="w",1,0)</f>
        <v>0</v>
      </c>
      <c r="EC9" s="176">
        <f>L48</f>
        <v>0</v>
      </c>
      <c r="ED9" s="176">
        <f>SUM(DO9:EC9)</f>
        <v>0</v>
      </c>
      <c r="EE9" s="186"/>
      <c r="EF9" s="176">
        <f t="shared" ref="EF9:EN9" si="1">IF(E9=9,1,0)</f>
        <v>0</v>
      </c>
      <c r="EG9" s="176">
        <f t="shared" si="1"/>
        <v>0</v>
      </c>
      <c r="EH9" s="176">
        <f t="shared" si="1"/>
        <v>0</v>
      </c>
      <c r="EI9" s="176">
        <f t="shared" si="1"/>
        <v>0</v>
      </c>
      <c r="EJ9" s="176">
        <f t="shared" si="1"/>
        <v>0</v>
      </c>
      <c r="EK9" s="176">
        <f t="shared" si="1"/>
        <v>0</v>
      </c>
      <c r="EL9" s="176">
        <f t="shared" si="1"/>
        <v>0</v>
      </c>
      <c r="EM9" s="176">
        <f t="shared" si="1"/>
        <v>0</v>
      </c>
      <c r="EN9" s="176">
        <f t="shared" si="1"/>
        <v>0</v>
      </c>
      <c r="EO9" s="176">
        <f>SUM(EF9:EN9)</f>
        <v>0</v>
      </c>
      <c r="EP9" s="98"/>
      <c r="EQ9" s="176">
        <f>IF(S9=180,1,0)</f>
        <v>0</v>
      </c>
      <c r="ER9" s="176">
        <f>IF(S10=180,1,0)</f>
        <v>0</v>
      </c>
      <c r="ES9" s="176">
        <f>IF(V9=180,1,0)</f>
        <v>0</v>
      </c>
      <c r="ET9" s="176">
        <f>IF(V10=180,1,0)</f>
        <v>0</v>
      </c>
      <c r="EU9" s="176">
        <f>IF(Y9=180,1,0)</f>
        <v>0</v>
      </c>
      <c r="EV9" s="176">
        <f>IF(Y10=180,1,0)</f>
        <v>0</v>
      </c>
      <c r="EW9" s="176">
        <f>IF(AB9=180,1,0)</f>
        <v>0</v>
      </c>
      <c r="EX9" s="176">
        <f>IF(AB10=180,1,0)</f>
        <v>0</v>
      </c>
      <c r="EY9" s="176">
        <f>IF(AE9=180,1,0)</f>
        <v>0</v>
      </c>
      <c r="EZ9" s="176">
        <f>IF(AE10=180,1,0)</f>
        <v>0</v>
      </c>
      <c r="FA9" s="176">
        <f>IF(AJ9=180,1,0)</f>
        <v>0</v>
      </c>
      <c r="FB9" s="176">
        <f>IF(AJ10=180,1,0)</f>
        <v>0</v>
      </c>
      <c r="FC9" s="176">
        <f>IF(AM9=180,1,0)</f>
        <v>0</v>
      </c>
      <c r="FD9" s="176">
        <f>IF(AM10=180,1,0)</f>
        <v>0</v>
      </c>
      <c r="FE9" s="176">
        <f>IF(AP9=180,1,0)</f>
        <v>0</v>
      </c>
      <c r="FF9" s="176">
        <f>IF(AP10=180,1,0)</f>
        <v>0</v>
      </c>
      <c r="FG9" s="187">
        <f>SUM(EQ9:FF9)</f>
        <v>0</v>
      </c>
      <c r="FH9" s="98"/>
      <c r="FI9" s="98"/>
      <c r="FJ9" s="98"/>
      <c r="FK9" s="98"/>
      <c r="FL9" s="98"/>
      <c r="FM9" s="98"/>
      <c r="FN9" s="98"/>
      <c r="FO9" s="98"/>
    </row>
    <row r="10" spans="1:171" ht="12.75" customHeight="1" x14ac:dyDescent="0.2">
      <c r="A10" s="42"/>
      <c r="B10" s="134"/>
      <c r="C10" s="135"/>
      <c r="D10" s="136"/>
      <c r="E10" s="137"/>
      <c r="F10" s="137"/>
      <c r="G10" s="137"/>
      <c r="H10" s="137"/>
      <c r="I10" s="137"/>
      <c r="J10" s="137"/>
      <c r="K10" s="137"/>
      <c r="L10" s="137"/>
      <c r="M10" s="137"/>
      <c r="N10" s="160"/>
      <c r="O10" s="161"/>
      <c r="Q10" s="134"/>
      <c r="R10" s="137"/>
      <c r="S10" s="107"/>
      <c r="T10" s="134"/>
      <c r="U10" s="137"/>
      <c r="V10" s="108"/>
      <c r="W10" s="159"/>
      <c r="X10" s="137"/>
      <c r="Y10" s="107"/>
      <c r="Z10" s="134"/>
      <c r="AA10" s="137"/>
      <c r="AB10" s="108"/>
      <c r="AC10" s="159"/>
      <c r="AD10" s="137"/>
      <c r="AE10" s="108"/>
      <c r="AG10" s="174"/>
      <c r="AH10" s="134"/>
      <c r="AI10" s="137"/>
      <c r="AJ10" s="107"/>
      <c r="AK10" s="134"/>
      <c r="AL10" s="137"/>
      <c r="AM10" s="108"/>
      <c r="AN10" s="159"/>
      <c r="AO10" s="137"/>
      <c r="AP10" s="107"/>
      <c r="AQ10" s="170"/>
      <c r="AR10" s="171"/>
      <c r="AT10" s="76"/>
      <c r="AU10" s="172"/>
      <c r="AV10" s="80"/>
      <c r="AW10" s="162"/>
      <c r="AX10" s="162"/>
      <c r="AY10" s="162"/>
      <c r="AZ10" s="162"/>
      <c r="BA10" s="76"/>
      <c r="BB10" s="164"/>
      <c r="BC10" s="166"/>
      <c r="BD10" s="166"/>
      <c r="BE10" s="166"/>
      <c r="BF10" s="166"/>
      <c r="BG10" s="166"/>
      <c r="BH10" s="182"/>
      <c r="BI10" s="184"/>
      <c r="BJ10" s="166"/>
      <c r="BK10" s="178"/>
      <c r="BL10" s="180"/>
      <c r="BM10" s="180"/>
      <c r="BN10" s="178"/>
      <c r="BO10" s="97"/>
      <c r="BP10" s="176"/>
      <c r="BQ10" s="176"/>
      <c r="BR10" s="176"/>
      <c r="BS10" s="176"/>
      <c r="BT10" s="176"/>
      <c r="BU10" s="176"/>
      <c r="BV10" s="176"/>
      <c r="BW10" s="176"/>
      <c r="BX10" s="176"/>
      <c r="BY10" s="176"/>
      <c r="BZ10" s="176"/>
      <c r="CA10" s="98"/>
      <c r="CB10" s="176"/>
      <c r="CC10" s="176"/>
      <c r="CD10" s="176"/>
      <c r="CE10" s="176"/>
      <c r="CF10" s="176"/>
      <c r="CG10" s="176"/>
      <c r="CH10" s="176"/>
      <c r="CI10" s="176"/>
      <c r="CJ10" s="176"/>
      <c r="CK10" s="176"/>
      <c r="CL10" s="98"/>
      <c r="CM10" s="176"/>
      <c r="CN10" s="176"/>
      <c r="CO10" s="176"/>
      <c r="CP10" s="176"/>
      <c r="CQ10" s="176"/>
      <c r="CR10" s="176"/>
      <c r="CS10" s="176"/>
      <c r="CT10" s="176"/>
      <c r="CU10" s="176"/>
      <c r="CV10" s="176"/>
      <c r="CW10" s="176"/>
      <c r="CX10" s="176"/>
      <c r="CY10" s="176"/>
      <c r="CZ10" s="176"/>
      <c r="DA10" s="176"/>
      <c r="DB10" s="176"/>
      <c r="DC10" s="176"/>
      <c r="DD10" s="185"/>
      <c r="DE10" s="176"/>
      <c r="DF10" s="176"/>
      <c r="DG10" s="176"/>
      <c r="DH10" s="176"/>
      <c r="DI10" s="176"/>
      <c r="DJ10" s="176"/>
      <c r="DK10" s="176"/>
      <c r="DL10" s="176"/>
      <c r="DM10" s="176"/>
      <c r="DN10" s="98"/>
      <c r="DO10" s="176"/>
      <c r="DP10" s="176"/>
      <c r="DQ10" s="176"/>
      <c r="DR10" s="176"/>
      <c r="DS10" s="176"/>
      <c r="DT10" s="176"/>
      <c r="DU10" s="176"/>
      <c r="DV10" s="176"/>
      <c r="DW10" s="176"/>
      <c r="DX10" s="176"/>
      <c r="DY10" s="176"/>
      <c r="DZ10" s="176"/>
      <c r="EA10" s="176"/>
      <c r="EB10" s="176"/>
      <c r="EC10" s="176"/>
      <c r="ED10" s="176"/>
      <c r="EE10" s="186"/>
      <c r="EF10" s="176"/>
      <c r="EG10" s="176"/>
      <c r="EH10" s="176"/>
      <c r="EI10" s="176"/>
      <c r="EJ10" s="176"/>
      <c r="EK10" s="176"/>
      <c r="EL10" s="176"/>
      <c r="EM10" s="176"/>
      <c r="EN10" s="176"/>
      <c r="EO10" s="176"/>
      <c r="EP10" s="98"/>
      <c r="EQ10" s="176"/>
      <c r="ER10" s="176"/>
      <c r="ES10" s="176"/>
      <c r="ET10" s="176"/>
      <c r="EU10" s="176"/>
      <c r="EV10" s="176"/>
      <c r="EW10" s="176"/>
      <c r="EX10" s="176"/>
      <c r="EY10" s="176"/>
      <c r="EZ10" s="176"/>
      <c r="FA10" s="176"/>
      <c r="FB10" s="176"/>
      <c r="FC10" s="176"/>
      <c r="FD10" s="176"/>
      <c r="FE10" s="176"/>
      <c r="FF10" s="176"/>
      <c r="FG10" s="188"/>
      <c r="FH10" s="98"/>
      <c r="FI10" s="98"/>
      <c r="FJ10" s="98"/>
      <c r="FK10" s="98"/>
      <c r="FL10" s="98"/>
      <c r="FM10" s="98"/>
      <c r="FN10" s="98"/>
      <c r="FO10" s="98"/>
    </row>
    <row r="11" spans="1:171" ht="12.75" customHeight="1" x14ac:dyDescent="0.2">
      <c r="A11" s="42"/>
      <c r="B11" s="134"/>
      <c r="C11" s="135">
        <v>2</v>
      </c>
      <c r="D11" s="136"/>
      <c r="E11" s="137"/>
      <c r="F11" s="137"/>
      <c r="G11" s="137"/>
      <c r="H11" s="137"/>
      <c r="I11" s="137"/>
      <c r="J11" s="137"/>
      <c r="K11" s="137"/>
      <c r="L11" s="137"/>
      <c r="M11" s="137"/>
      <c r="N11" s="160">
        <f>SUM(E11:M11)</f>
        <v>0</v>
      </c>
      <c r="O11" s="161"/>
      <c r="Q11" s="134"/>
      <c r="R11" s="137"/>
      <c r="S11" s="107"/>
      <c r="T11" s="134"/>
      <c r="U11" s="137"/>
      <c r="V11" s="108"/>
      <c r="W11" s="159"/>
      <c r="X11" s="137"/>
      <c r="Y11" s="107"/>
      <c r="Z11" s="134"/>
      <c r="AA11" s="137"/>
      <c r="AB11" s="108"/>
      <c r="AC11" s="159"/>
      <c r="AD11" s="137"/>
      <c r="AE11" s="108"/>
      <c r="AG11" s="190"/>
      <c r="AH11" s="134"/>
      <c r="AI11" s="137"/>
      <c r="AJ11" s="107"/>
      <c r="AK11" s="134"/>
      <c r="AL11" s="137"/>
      <c r="AM11" s="108"/>
      <c r="AN11" s="159"/>
      <c r="AO11" s="137"/>
      <c r="AP11" s="107"/>
      <c r="AQ11" s="189" t="str">
        <f>IF(AZ11&gt;1,$AU$9,IF(AG11="pp",$AU$9," "))</f>
        <v xml:space="preserve"> </v>
      </c>
      <c r="AR11" s="171"/>
      <c r="AT11" s="76"/>
      <c r="AU11" s="172" t="s">
        <v>22</v>
      </c>
      <c r="AV11" s="80"/>
      <c r="AW11" s="162">
        <f>IF(AI11&gt;0,1,0)</f>
        <v>0</v>
      </c>
      <c r="AX11" s="162">
        <f>IF(AL11&gt;0,1,0)</f>
        <v>0</v>
      </c>
      <c r="AY11" s="162">
        <f>IF(AO11&gt;0,1,0)</f>
        <v>0</v>
      </c>
      <c r="AZ11" s="162">
        <f>SUM(AW11,AX11,AY11)</f>
        <v>0</v>
      </c>
      <c r="BA11" s="76"/>
      <c r="BB11" s="164">
        <f>$D$11</f>
        <v>0</v>
      </c>
      <c r="BC11" s="166">
        <f>IF(B11&gt;0,1,0)</f>
        <v>0</v>
      </c>
      <c r="BD11" s="166">
        <f>SUM(CM11:DB11)</f>
        <v>0</v>
      </c>
      <c r="BE11" s="166">
        <f>SUM(CB11:CI11)</f>
        <v>0</v>
      </c>
      <c r="BF11" s="166">
        <f>IF($AQ$11="w",1,0)</f>
        <v>0</v>
      </c>
      <c r="BG11" s="166">
        <f>SUM(DE11:DL11)</f>
        <v>0</v>
      </c>
      <c r="BH11" s="166">
        <f>SUM(EF11:EN11)</f>
        <v>0</v>
      </c>
      <c r="BI11" s="191">
        <f>SUM(EQ11:FF11)</f>
        <v>0</v>
      </c>
      <c r="BJ11" s="166">
        <f>SUM(BP11:BY11)</f>
        <v>0</v>
      </c>
      <c r="BK11" s="178">
        <f>N11</f>
        <v>0</v>
      </c>
      <c r="BL11" s="180">
        <f>PRODUCT(BE11,5)</f>
        <v>0</v>
      </c>
      <c r="BM11" s="179">
        <f t="shared" ref="BM11" si="2">N61</f>
        <v>0</v>
      </c>
      <c r="BN11" s="178">
        <f t="shared" ref="BN11" si="3">SUM(BJ11,BD11,BL11,BM11)</f>
        <v>0</v>
      </c>
      <c r="BO11" s="97"/>
      <c r="BP11" s="176">
        <f t="shared" ref="BP11" si="4">IF(E11=5,1,IF(E11=6,2,IF(E11=7,3,IF(E11=8,5,IF(E11=9,10,0)))))</f>
        <v>0</v>
      </c>
      <c r="BQ11" s="176">
        <f t="shared" ref="BQ11" si="5">IF(F11=5,1,IF(F11=6,2,IF(F11=7,3,IF(F11=8,5,IF(F11=9,10,0)))))</f>
        <v>0</v>
      </c>
      <c r="BR11" s="176">
        <f t="shared" ref="BR11" si="6">IF(G11=5,1,IF(G11=6,2,IF(G11=7,3,IF(G11=8,5,IF(G11=9,10,0)))))</f>
        <v>0</v>
      </c>
      <c r="BS11" s="176">
        <f t="shared" ref="BS11" si="7">IF(H11=5,1,IF(H11=6,2,IF(H11=7,3,IF(H11=8,5,IF(H11=9,10,0)))))</f>
        <v>0</v>
      </c>
      <c r="BT11" s="176">
        <f t="shared" ref="BT11" si="8">IF(I11=5,1,IF(I11=6,2,IF(I11=7,3,IF(I11=8,5,IF(I11=9,10,0)))))</f>
        <v>0</v>
      </c>
      <c r="BU11" s="176">
        <f t="shared" ref="BU11" si="9">IF(J11=5,1,IF(J11=6,2,IF(J11=7,3,IF(J11=8,5,IF(J11=9,10,0)))))</f>
        <v>0</v>
      </c>
      <c r="BV11" s="176">
        <f t="shared" ref="BV11" si="10">IF(K11=5,1,IF(K11=6,2,IF(K11=7,3,IF(K11=8,5,IF(K11=9,10,0)))))</f>
        <v>0</v>
      </c>
      <c r="BW11" s="176">
        <f t="shared" ref="BW11" si="11">IF(L11=5,1,IF(L11=6,2,IF(L11=7,3,IF(L11=8,5,IF(L11=9,10,0)))))</f>
        <v>0</v>
      </c>
      <c r="BX11" s="176">
        <f t="shared" ref="BX11" si="12">IF(M11=5,1,IF(M11=6,2,IF(M11=7,3,IF(M11=8,5,IF(M11=9,10,0)))))</f>
        <v>0</v>
      </c>
      <c r="BY11" s="176">
        <f>IF(N11&gt;44,7,IF(N11&gt;39,6,IF(N11&gt;34,5,IF(N11&gt;29,4,IF(N11&gt;24,3,IF(N11&gt;19,2,IF(N11&gt;14,1,0)))))))</f>
        <v>0</v>
      </c>
      <c r="BZ11" s="176">
        <f>SUM(BP11:BY11)</f>
        <v>0</v>
      </c>
      <c r="CA11" s="98"/>
      <c r="CB11" s="176">
        <f>IF(R11&gt;0,1,0)</f>
        <v>0</v>
      </c>
      <c r="CC11" s="176">
        <f>IF(U11&gt;0,1,0)</f>
        <v>0</v>
      </c>
      <c r="CD11" s="176">
        <f>IF(X11&gt;0,1,0)</f>
        <v>0</v>
      </c>
      <c r="CE11" s="176">
        <f>IF(AA11&gt;0,1,0)</f>
        <v>0</v>
      </c>
      <c r="CF11" s="176">
        <f>IF(AD11&gt;0,1,0)</f>
        <v>0</v>
      </c>
      <c r="CG11" s="176">
        <f>IF(AI11&gt;0,1,0)</f>
        <v>0</v>
      </c>
      <c r="CH11" s="176">
        <f>IF(AL11&gt;0,1,0)</f>
        <v>0</v>
      </c>
      <c r="CI11" s="176">
        <f>IF(AO11&gt;0,1,0)</f>
        <v>0</v>
      </c>
      <c r="CJ11" s="176">
        <f>SUM(CB11:CI11)</f>
        <v>0</v>
      </c>
      <c r="CK11" s="176">
        <f>PRODUCT(CJ11,5)</f>
        <v>0</v>
      </c>
      <c r="CL11" s="98"/>
      <c r="CM11" s="176">
        <f>IF(S11&gt;180,0,IF(S11&gt;170,10,IF(S11&gt;160,5,IF(S11&gt;140,4,IF(S11&gt;120,3,IF(S11&gt;100,2,IF(S11&gt;94,1,0)))))))</f>
        <v>0</v>
      </c>
      <c r="CN11" s="176">
        <f>IF(S12&gt;180,0,IF(S12&gt;170,10,IF(S12&gt;160,5,IF(S12&gt;140,4,IF(S12&gt;120,3,IF(S12&gt;100,2,IF(S12&gt;94,1,0)))))))</f>
        <v>0</v>
      </c>
      <c r="CO11" s="176">
        <f>IF(V11&gt;180,0,IF(V11&gt;170,10,IF(V11&gt;160,5,IF(V11&gt;140,4,IF(V11&gt;120,3,IF(V11&gt;100,2,IF(V11&gt;94,1,0)))))))</f>
        <v>0</v>
      </c>
      <c r="CP11" s="176">
        <f>IF(V12&gt;180,0,IF(V12&gt;170,10,IF(V12&gt;160,5,IF(V12&gt;140,4,IF(V12&gt;120,3,IF(V12&gt;100,2,IF(V12&gt;94,1,0)))))))</f>
        <v>0</v>
      </c>
      <c r="CQ11" s="176">
        <f>IF(Y11&gt;180,0,IF(Y11&gt;170,10,IF(Y11&gt;160,5,IF(Y11&gt;140,4,IF(Y11&gt;120,3,IF(Y11&gt;100,2,IF(Y11&gt;94,1,0)))))))</f>
        <v>0</v>
      </c>
      <c r="CR11" s="176">
        <f>IF(Y12&gt;180,0,IF(Y12&gt;170,10,IF(Y12&gt;160,5,IF(Y12&gt;140,4,IF(Y12&gt;120,3,IF(Y12&gt;100,2,IF(Y12&gt;94,1,0)))))))</f>
        <v>0</v>
      </c>
      <c r="CS11" s="176">
        <f>IF(AB11&gt;180,0,IF(AB11&gt;170,10,IF(AB11&gt;160,5,IF(AB11&gt;140,4,IF(AB11&gt;120,3,IF(AB11&gt;100,2,IF(AB11&gt;94,1,0)))))))</f>
        <v>0</v>
      </c>
      <c r="CT11" s="176">
        <f>IF(AB12&gt;180,0,IF(AB12&gt;170,10,IF(AB12&gt;160,5,IF(AB12&gt;140,4,IF(AB12&gt;120,3,IF(AB12&gt;100,2,IF(AB12&gt;94,1,0)))))))</f>
        <v>0</v>
      </c>
      <c r="CU11" s="176">
        <f>IF(AE11&gt;180,0,IF(AE11&gt;170,10,IF(AE11&gt;160,5,IF(AE11&gt;140,4,IF(AE11&gt;120,3,IF(AE11&gt;100,2,IF(AE11&gt;94,1,0)))))))</f>
        <v>0</v>
      </c>
      <c r="CV11" s="176">
        <f>IF(AE12&gt;180,0,IF(AE12&gt;170,10,IF(AE12&gt;160,5,IF(AE12&gt;140,4,IF(AE12&gt;120,3,IF(AE12&gt;100,2,IF(AE12&gt;94,1,0)))))))</f>
        <v>0</v>
      </c>
      <c r="CW11" s="176">
        <f>IF(AJ11&gt;180,0,IF(AJ11&gt;170,10,IF(AJ11&gt;160,5,IF(AJ11&gt;140,4,IF(AJ11&gt;120,3,IF(AJ11&gt;100,2,IF(AJ11&gt;94,1,0)))))))</f>
        <v>0</v>
      </c>
      <c r="CX11" s="176">
        <f>IF(AJ12&gt;180,0,IF(AJ12&gt;170,10,IF(AJ12&gt;160,5,IF(AJ12&gt;140,4,IF(AJ12&gt;120,3,IF(AJ12&gt;100,2,IF(AJ12&gt;94,1,0)))))))</f>
        <v>0</v>
      </c>
      <c r="CY11" s="176">
        <f>IF(AM11&gt;180,0,IF(AM11&gt;170,10,IF(AM11&gt;160,5,IF(AM11&gt;140,4,IF(AM11&gt;120,3,IF(AM11&gt;100,2,IF(AM11&gt;94,1,0)))))))</f>
        <v>0</v>
      </c>
      <c r="CZ11" s="176">
        <f>IF(AM12&gt;180,0,IF(AM12&gt;170,10,IF(AM12&gt;160,5,IF(AM12&gt;140,4,IF(AM12&gt;120,3,IF(AM12&gt;100,2,IF(AM12&gt;94,1,0)))))))</f>
        <v>0</v>
      </c>
      <c r="DA11" s="176">
        <f>IF(AP11&gt;180,0,IF(AP11&gt;170,10,IF(AP11&gt;160,5,IF(AP11&gt;140,4,IF(AP11&gt;120,3,IF(AP11&gt;100,2,IF(AP11&gt;94,1,0)))))))</f>
        <v>0</v>
      </c>
      <c r="DB11" s="176">
        <f>IF(AP12&gt;180,0,IF(AP12&gt;170,10,IF(AP12&gt;160,5,IF(AP12&gt;140,4,IF(AP12&gt;120,3,IF(AP12&gt;100,2,IF(AP12&gt;94,1,0)))))))</f>
        <v>0</v>
      </c>
      <c r="DC11" s="176">
        <f>SUM(CM11:DB11)</f>
        <v>0</v>
      </c>
      <c r="DD11" s="98"/>
      <c r="DE11" s="176">
        <f>IF(Q11&gt;0,1,0)</f>
        <v>0</v>
      </c>
      <c r="DF11" s="176">
        <f>IF(T11&gt;0,1,0)</f>
        <v>0</v>
      </c>
      <c r="DG11" s="176">
        <f>IF(W11&gt;0,1,0)</f>
        <v>0</v>
      </c>
      <c r="DH11" s="176">
        <f>IF(Z11&gt;0,1,0)</f>
        <v>0</v>
      </c>
      <c r="DI11" s="176">
        <f>IF(AC11&gt;0,1,0)</f>
        <v>0</v>
      </c>
      <c r="DJ11" s="176">
        <f>IF(AH11&gt;0,1,0)</f>
        <v>0</v>
      </c>
      <c r="DK11" s="176">
        <f>IF(AK11&gt;0,1,0)</f>
        <v>0</v>
      </c>
      <c r="DL11" s="176">
        <f>IF(AN11&gt;0,1,0)</f>
        <v>0</v>
      </c>
      <c r="DM11" s="176">
        <f>SUM(DE11:DL11)</f>
        <v>0</v>
      </c>
      <c r="DN11" s="98"/>
      <c r="DO11" s="99"/>
      <c r="DP11" s="188">
        <f>IF(R9&gt;0,1,0)</f>
        <v>0</v>
      </c>
      <c r="DQ11" s="188">
        <f>IF(U9&gt;0,1,0)</f>
        <v>0</v>
      </c>
      <c r="DR11" s="188">
        <f>IF(X9&gt;0,1,0)</f>
        <v>0</v>
      </c>
      <c r="DS11" s="188">
        <f>IF(AA9&gt;0,1,0)</f>
        <v>0</v>
      </c>
      <c r="DT11" s="188">
        <f>IF(AD9&gt;0,1,0)</f>
        <v>0</v>
      </c>
      <c r="DU11" s="100"/>
      <c r="DV11" s="98"/>
      <c r="DW11" s="98"/>
      <c r="DX11" s="98"/>
      <c r="DY11" s="98"/>
      <c r="DZ11" s="98"/>
      <c r="EA11" s="98"/>
      <c r="EB11" s="98"/>
      <c r="EC11" s="98"/>
      <c r="ED11" s="98"/>
      <c r="EE11" s="186"/>
      <c r="EF11" s="176">
        <f t="shared" ref="EF11:EN11" si="13">IF(E11=9,1,0)</f>
        <v>0</v>
      </c>
      <c r="EG11" s="176">
        <f t="shared" si="13"/>
        <v>0</v>
      </c>
      <c r="EH11" s="176">
        <f t="shared" si="13"/>
        <v>0</v>
      </c>
      <c r="EI11" s="176">
        <f t="shared" si="13"/>
        <v>0</v>
      </c>
      <c r="EJ11" s="176">
        <f t="shared" si="13"/>
        <v>0</v>
      </c>
      <c r="EK11" s="176">
        <f t="shared" si="13"/>
        <v>0</v>
      </c>
      <c r="EL11" s="176">
        <f t="shared" si="13"/>
        <v>0</v>
      </c>
      <c r="EM11" s="176">
        <f t="shared" si="13"/>
        <v>0</v>
      </c>
      <c r="EN11" s="176">
        <f t="shared" si="13"/>
        <v>0</v>
      </c>
      <c r="EO11" s="176">
        <f>SUM(EF11:EN11)</f>
        <v>0</v>
      </c>
      <c r="EP11" s="98"/>
      <c r="EQ11" s="176">
        <f>IF(S11=180,1,0)</f>
        <v>0</v>
      </c>
      <c r="ER11" s="176">
        <f>IF(S12=180,1,0)</f>
        <v>0</v>
      </c>
      <c r="ES11" s="176">
        <f>IF(V11=180,1,0)</f>
        <v>0</v>
      </c>
      <c r="ET11" s="176">
        <f>IF(V12=180,1,0)</f>
        <v>0</v>
      </c>
      <c r="EU11" s="176">
        <f>IF(Y11=180,1,0)</f>
        <v>0</v>
      </c>
      <c r="EV11" s="176">
        <f>IF(Y12=180,1,0)</f>
        <v>0</v>
      </c>
      <c r="EW11" s="176">
        <f>IF(AB11=180,1,0)</f>
        <v>0</v>
      </c>
      <c r="EX11" s="176">
        <f>IF(AB12=180,1,0)</f>
        <v>0</v>
      </c>
      <c r="EY11" s="176">
        <f>IF(AE11=180,1,0)</f>
        <v>0</v>
      </c>
      <c r="EZ11" s="176">
        <f>IF(AE12=180,1,0)</f>
        <v>0</v>
      </c>
      <c r="FA11" s="176">
        <f>IF(AJ11=180,1,0)</f>
        <v>0</v>
      </c>
      <c r="FB11" s="176">
        <f>IF(AJ12=180,1,0)</f>
        <v>0</v>
      </c>
      <c r="FC11" s="176">
        <f>IF(AM11=180,1,0)</f>
        <v>0</v>
      </c>
      <c r="FD11" s="176">
        <f>IF(AM12=180,1,0)</f>
        <v>0</v>
      </c>
      <c r="FE11" s="176">
        <f>IF(AP11=180,1,0)</f>
        <v>0</v>
      </c>
      <c r="FF11" s="176">
        <f>IF(AP12=180,1,0)</f>
        <v>0</v>
      </c>
      <c r="FG11" s="187">
        <f>SUM(EQ11:FF11)</f>
        <v>0</v>
      </c>
      <c r="FH11" s="98"/>
      <c r="FI11" s="98"/>
      <c r="FJ11" s="98"/>
      <c r="FK11" s="98"/>
      <c r="FL11" s="98"/>
      <c r="FM11" s="98"/>
      <c r="FN11" s="98"/>
      <c r="FO11" s="98"/>
    </row>
    <row r="12" spans="1:171" ht="12.75" customHeight="1" x14ac:dyDescent="0.2">
      <c r="A12" s="42"/>
      <c r="B12" s="134"/>
      <c r="C12" s="135"/>
      <c r="D12" s="136"/>
      <c r="E12" s="137"/>
      <c r="F12" s="137"/>
      <c r="G12" s="137"/>
      <c r="H12" s="137"/>
      <c r="I12" s="137"/>
      <c r="J12" s="137"/>
      <c r="K12" s="137"/>
      <c r="L12" s="137"/>
      <c r="M12" s="137"/>
      <c r="N12" s="160"/>
      <c r="O12" s="161"/>
      <c r="Q12" s="134"/>
      <c r="R12" s="137"/>
      <c r="S12" s="107"/>
      <c r="T12" s="134"/>
      <c r="U12" s="137"/>
      <c r="V12" s="108"/>
      <c r="W12" s="159"/>
      <c r="X12" s="137"/>
      <c r="Y12" s="107"/>
      <c r="Z12" s="134"/>
      <c r="AA12" s="137"/>
      <c r="AB12" s="108"/>
      <c r="AC12" s="159"/>
      <c r="AD12" s="137"/>
      <c r="AE12" s="108"/>
      <c r="AG12" s="174"/>
      <c r="AH12" s="134"/>
      <c r="AI12" s="137"/>
      <c r="AJ12" s="107"/>
      <c r="AK12" s="134"/>
      <c r="AL12" s="137"/>
      <c r="AM12" s="108"/>
      <c r="AN12" s="159"/>
      <c r="AO12" s="137"/>
      <c r="AP12" s="107"/>
      <c r="AQ12" s="170"/>
      <c r="AR12" s="171"/>
      <c r="AT12" s="76"/>
      <c r="AU12" s="172"/>
      <c r="AV12" s="80"/>
      <c r="AW12" s="162"/>
      <c r="AX12" s="162"/>
      <c r="AY12" s="162"/>
      <c r="AZ12" s="162"/>
      <c r="BA12" s="76"/>
      <c r="BB12" s="164"/>
      <c r="BC12" s="166"/>
      <c r="BD12" s="166"/>
      <c r="BE12" s="166"/>
      <c r="BF12" s="166"/>
      <c r="BG12" s="166"/>
      <c r="BH12" s="166"/>
      <c r="BI12" s="184"/>
      <c r="BJ12" s="166"/>
      <c r="BK12" s="178"/>
      <c r="BL12" s="180"/>
      <c r="BM12" s="180"/>
      <c r="BN12" s="178"/>
      <c r="BO12" s="97"/>
      <c r="BP12" s="176"/>
      <c r="BQ12" s="176"/>
      <c r="BR12" s="176"/>
      <c r="BS12" s="176"/>
      <c r="BT12" s="176"/>
      <c r="BU12" s="176"/>
      <c r="BV12" s="176"/>
      <c r="BW12" s="176"/>
      <c r="BX12" s="176"/>
      <c r="BY12" s="176"/>
      <c r="BZ12" s="176"/>
      <c r="CA12" s="98"/>
      <c r="CB12" s="176"/>
      <c r="CC12" s="176"/>
      <c r="CD12" s="176"/>
      <c r="CE12" s="176"/>
      <c r="CF12" s="176"/>
      <c r="CG12" s="176"/>
      <c r="CH12" s="176"/>
      <c r="CI12" s="176"/>
      <c r="CJ12" s="176"/>
      <c r="CK12" s="176"/>
      <c r="CL12" s="98"/>
      <c r="CM12" s="176"/>
      <c r="CN12" s="176"/>
      <c r="CO12" s="176"/>
      <c r="CP12" s="176"/>
      <c r="CQ12" s="176"/>
      <c r="CR12" s="176"/>
      <c r="CS12" s="176"/>
      <c r="CT12" s="176"/>
      <c r="CU12" s="176"/>
      <c r="CV12" s="176"/>
      <c r="CW12" s="176"/>
      <c r="CX12" s="176"/>
      <c r="CY12" s="176"/>
      <c r="CZ12" s="176"/>
      <c r="DA12" s="176"/>
      <c r="DB12" s="176"/>
      <c r="DC12" s="176"/>
      <c r="DD12" s="98"/>
      <c r="DE12" s="176"/>
      <c r="DF12" s="176"/>
      <c r="DG12" s="176"/>
      <c r="DH12" s="176"/>
      <c r="DI12" s="176"/>
      <c r="DJ12" s="176"/>
      <c r="DK12" s="176"/>
      <c r="DL12" s="176"/>
      <c r="DM12" s="176"/>
      <c r="DN12" s="98"/>
      <c r="DO12" s="99"/>
      <c r="DP12" s="176"/>
      <c r="DQ12" s="176"/>
      <c r="DR12" s="176"/>
      <c r="DS12" s="176"/>
      <c r="DT12" s="176"/>
      <c r="DU12" s="100"/>
      <c r="DV12" s="98"/>
      <c r="DW12" s="98"/>
      <c r="DX12" s="98"/>
      <c r="DY12" s="98"/>
      <c r="DZ12" s="98"/>
      <c r="EA12" s="98"/>
      <c r="EB12" s="98"/>
      <c r="EC12" s="98"/>
      <c r="ED12" s="98"/>
      <c r="EE12" s="186"/>
      <c r="EF12" s="176"/>
      <c r="EG12" s="176"/>
      <c r="EH12" s="176"/>
      <c r="EI12" s="176"/>
      <c r="EJ12" s="176"/>
      <c r="EK12" s="176"/>
      <c r="EL12" s="176"/>
      <c r="EM12" s="176"/>
      <c r="EN12" s="176"/>
      <c r="EO12" s="176"/>
      <c r="EP12" s="98"/>
      <c r="EQ12" s="176"/>
      <c r="ER12" s="176"/>
      <c r="ES12" s="176"/>
      <c r="ET12" s="176"/>
      <c r="EU12" s="176"/>
      <c r="EV12" s="176"/>
      <c r="EW12" s="176"/>
      <c r="EX12" s="176"/>
      <c r="EY12" s="176"/>
      <c r="EZ12" s="176"/>
      <c r="FA12" s="176"/>
      <c r="FB12" s="176"/>
      <c r="FC12" s="176"/>
      <c r="FD12" s="176"/>
      <c r="FE12" s="176"/>
      <c r="FF12" s="176"/>
      <c r="FG12" s="188"/>
      <c r="FH12" s="98"/>
      <c r="FI12" s="98"/>
      <c r="FJ12" s="98"/>
      <c r="FK12" s="98"/>
      <c r="FL12" s="98"/>
      <c r="FM12" s="98"/>
      <c r="FN12" s="98"/>
      <c r="FO12" s="98"/>
    </row>
    <row r="13" spans="1:171" ht="12.75" customHeight="1" x14ac:dyDescent="0.2">
      <c r="A13" s="42"/>
      <c r="B13" s="134"/>
      <c r="C13" s="135">
        <v>3</v>
      </c>
      <c r="D13" s="136"/>
      <c r="E13" s="137"/>
      <c r="F13" s="137"/>
      <c r="G13" s="137"/>
      <c r="H13" s="137"/>
      <c r="I13" s="137"/>
      <c r="J13" s="137"/>
      <c r="K13" s="137"/>
      <c r="L13" s="137"/>
      <c r="M13" s="137"/>
      <c r="N13" s="160">
        <f>SUM(E13:M13)</f>
        <v>0</v>
      </c>
      <c r="O13" s="161"/>
      <c r="Q13" s="134"/>
      <c r="R13" s="137"/>
      <c r="S13" s="107"/>
      <c r="T13" s="134"/>
      <c r="U13" s="137"/>
      <c r="V13" s="108"/>
      <c r="W13" s="159"/>
      <c r="X13" s="137"/>
      <c r="Y13" s="107"/>
      <c r="Z13" s="134"/>
      <c r="AA13" s="137"/>
      <c r="AB13" s="108"/>
      <c r="AC13" s="159"/>
      <c r="AD13" s="137"/>
      <c r="AE13" s="108"/>
      <c r="AG13" s="190"/>
      <c r="AH13" s="134"/>
      <c r="AI13" s="137"/>
      <c r="AJ13" s="107"/>
      <c r="AK13" s="134"/>
      <c r="AL13" s="137"/>
      <c r="AM13" s="108"/>
      <c r="AN13" s="159"/>
      <c r="AO13" s="137"/>
      <c r="AP13" s="107"/>
      <c r="AQ13" s="189" t="str">
        <f>IF(AZ13&gt;1,$AU$9,IF(AG13="pp",$AU$9," "))</f>
        <v xml:space="preserve"> </v>
      </c>
      <c r="AR13" s="171"/>
      <c r="AT13" s="76"/>
      <c r="AU13" s="172" t="s">
        <v>22</v>
      </c>
      <c r="AV13" s="80"/>
      <c r="AW13" s="162">
        <f>IF(AI13&gt;0,1,0)</f>
        <v>0</v>
      </c>
      <c r="AX13" s="162">
        <f>IF(AL13&gt;0,1,0)</f>
        <v>0</v>
      </c>
      <c r="AY13" s="162">
        <f>IF(AO13&gt;0,1,0)</f>
        <v>0</v>
      </c>
      <c r="AZ13" s="162">
        <f>SUM(AW13,AX13,AY13)</f>
        <v>0</v>
      </c>
      <c r="BA13" s="76"/>
      <c r="BB13" s="164">
        <f>$D$13</f>
        <v>0</v>
      </c>
      <c r="BC13" s="166">
        <f>IF(B13&gt;0,1,0)</f>
        <v>0</v>
      </c>
      <c r="BD13" s="166">
        <f>SUM(CM13:DB13)</f>
        <v>0</v>
      </c>
      <c r="BE13" s="166">
        <f>SUM(CB13:CI13)</f>
        <v>0</v>
      </c>
      <c r="BF13" s="166">
        <f>IF($AQ$13="w",1,0)</f>
        <v>0</v>
      </c>
      <c r="BG13" s="166">
        <f>SUM(DE13:DL13)</f>
        <v>0</v>
      </c>
      <c r="BH13" s="166">
        <f>SUM(EF13:EN13)</f>
        <v>0</v>
      </c>
      <c r="BI13" s="191">
        <f>SUM(EQ13:FF13)</f>
        <v>0</v>
      </c>
      <c r="BJ13" s="166">
        <f>SUM(BP13:BY13)</f>
        <v>0</v>
      </c>
      <c r="BK13" s="178">
        <f>N13</f>
        <v>0</v>
      </c>
      <c r="BL13" s="180">
        <f>PRODUCT(BE13,5)</f>
        <v>0</v>
      </c>
      <c r="BM13" s="179">
        <f t="shared" ref="BM13" si="14">N63</f>
        <v>0</v>
      </c>
      <c r="BN13" s="178">
        <f t="shared" ref="BN13" si="15">SUM(BJ13,BD13,BL13,BM13)</f>
        <v>0</v>
      </c>
      <c r="BO13" s="97"/>
      <c r="BP13" s="176">
        <f t="shared" ref="BP13" si="16">IF(E13=5,1,IF(E13=6,2,IF(E13=7,3,IF(E13=8,5,IF(E13=9,10,0)))))</f>
        <v>0</v>
      </c>
      <c r="BQ13" s="176">
        <f t="shared" ref="BQ13" si="17">IF(F13=5,1,IF(F13=6,2,IF(F13=7,3,IF(F13=8,5,IF(F13=9,10,0)))))</f>
        <v>0</v>
      </c>
      <c r="BR13" s="176">
        <f t="shared" ref="BR13" si="18">IF(G13=5,1,IF(G13=6,2,IF(G13=7,3,IF(G13=8,5,IF(G13=9,10,0)))))</f>
        <v>0</v>
      </c>
      <c r="BS13" s="176">
        <f t="shared" ref="BS13" si="19">IF(H13=5,1,IF(H13=6,2,IF(H13=7,3,IF(H13=8,5,IF(H13=9,10,0)))))</f>
        <v>0</v>
      </c>
      <c r="BT13" s="176">
        <f t="shared" ref="BT13" si="20">IF(I13=5,1,IF(I13=6,2,IF(I13=7,3,IF(I13=8,5,IF(I13=9,10,0)))))</f>
        <v>0</v>
      </c>
      <c r="BU13" s="176">
        <f t="shared" ref="BU13" si="21">IF(J13=5,1,IF(J13=6,2,IF(J13=7,3,IF(J13=8,5,IF(J13=9,10,0)))))</f>
        <v>0</v>
      </c>
      <c r="BV13" s="176">
        <f t="shared" ref="BV13" si="22">IF(K13=5,1,IF(K13=6,2,IF(K13=7,3,IF(K13=8,5,IF(K13=9,10,0)))))</f>
        <v>0</v>
      </c>
      <c r="BW13" s="176">
        <f t="shared" ref="BW13" si="23">IF(L13=5,1,IF(L13=6,2,IF(L13=7,3,IF(L13=8,5,IF(L13=9,10,0)))))</f>
        <v>0</v>
      </c>
      <c r="BX13" s="176">
        <f t="shared" ref="BX13" si="24">IF(M13=5,1,IF(M13=6,2,IF(M13=7,3,IF(M13=8,5,IF(M13=9,10,0)))))</f>
        <v>0</v>
      </c>
      <c r="BY13" s="176">
        <f>IF(N13&gt;44,7,IF(N13&gt;39,6,IF(N13&gt;34,5,IF(N13&gt;29,4,IF(N13&gt;24,3,IF(N13&gt;19,2,IF(N13&gt;14,1,0)))))))</f>
        <v>0</v>
      </c>
      <c r="BZ13" s="176">
        <f>SUM(BP13:BY13)</f>
        <v>0</v>
      </c>
      <c r="CA13" s="98"/>
      <c r="CB13" s="176">
        <f>IF(R13&gt;0,1,0)</f>
        <v>0</v>
      </c>
      <c r="CC13" s="176">
        <f>IF(U13&gt;0,1,0)</f>
        <v>0</v>
      </c>
      <c r="CD13" s="176">
        <f>IF(X13&gt;0,1,0)</f>
        <v>0</v>
      </c>
      <c r="CE13" s="176">
        <f>IF(AA13&gt;0,1,0)</f>
        <v>0</v>
      </c>
      <c r="CF13" s="176">
        <f>IF(AD13&gt;0,1,0)</f>
        <v>0</v>
      </c>
      <c r="CG13" s="176">
        <f>IF(AI13&gt;0,1,0)</f>
        <v>0</v>
      </c>
      <c r="CH13" s="176">
        <f>IF(AL13&gt;0,1,0)</f>
        <v>0</v>
      </c>
      <c r="CI13" s="176">
        <f>IF(AO13&gt;0,1,0)</f>
        <v>0</v>
      </c>
      <c r="CJ13" s="176">
        <f>SUM(CB13:CI13)</f>
        <v>0</v>
      </c>
      <c r="CK13" s="176">
        <f>PRODUCT(CJ13,5)</f>
        <v>0</v>
      </c>
      <c r="CL13" s="98"/>
      <c r="CM13" s="176">
        <f>IF(S13&gt;180,0,IF(S13&gt;170,10,IF(S13&gt;160,5,IF(S13&gt;140,4,IF(S13&gt;120,3,IF(S13&gt;100,2,IF(S13&gt;94,1,0)))))))</f>
        <v>0</v>
      </c>
      <c r="CN13" s="176">
        <f>IF(S14&gt;180,0,IF(S14&gt;170,10,IF(S14&gt;160,5,IF(S14&gt;140,4,IF(S14&gt;120,3,IF(S14&gt;100,2,IF(S14&gt;94,1,0)))))))</f>
        <v>0</v>
      </c>
      <c r="CO13" s="176">
        <f>IF(V13&gt;180,0,IF(V13&gt;170,10,IF(V13&gt;160,5,IF(V13&gt;140,4,IF(V13&gt;120,3,IF(V13&gt;100,2,IF(V13&gt;94,1,0)))))))</f>
        <v>0</v>
      </c>
      <c r="CP13" s="176">
        <f>IF(V14&gt;180,0,IF(V14&gt;170,10,IF(V14&gt;160,5,IF(V14&gt;140,4,IF(V14&gt;120,3,IF(V14&gt;100,2,IF(V14&gt;94,1,0)))))))</f>
        <v>0</v>
      </c>
      <c r="CQ13" s="176">
        <f>IF(Y13&gt;180,0,IF(Y13&gt;170,10,IF(Y13&gt;160,5,IF(Y13&gt;140,4,IF(Y13&gt;120,3,IF(Y13&gt;100,2,IF(Y13&gt;94,1,0)))))))</f>
        <v>0</v>
      </c>
      <c r="CR13" s="176">
        <f>IF(Y14&gt;180,0,IF(Y14&gt;170,10,IF(Y14&gt;160,5,IF(Y14&gt;140,4,IF(Y14&gt;120,3,IF(Y14&gt;100,2,IF(Y14&gt;94,1,0)))))))</f>
        <v>0</v>
      </c>
      <c r="CS13" s="176">
        <f>IF(AB13&gt;180,0,IF(AB13&gt;170,10,IF(AB13&gt;160,5,IF(AB13&gt;140,4,IF(AB13&gt;120,3,IF(AB13&gt;100,2,IF(AB13&gt;94,1,0)))))))</f>
        <v>0</v>
      </c>
      <c r="CT13" s="176">
        <f>IF(AB14&gt;180,0,IF(AB14&gt;170,10,IF(AB14&gt;160,5,IF(AB14&gt;140,4,IF(AB14&gt;120,3,IF(AB14&gt;100,2,IF(AB14&gt;94,1,0)))))))</f>
        <v>0</v>
      </c>
      <c r="CU13" s="176">
        <f>IF(AE13&gt;180,0,IF(AE13&gt;170,10,IF(AE13&gt;160,5,IF(AE13&gt;140,4,IF(AE13&gt;120,3,IF(AE13&gt;100,2,IF(AE13&gt;94,1,0)))))))</f>
        <v>0</v>
      </c>
      <c r="CV13" s="176">
        <f>IF(AE14&gt;180,0,IF(AE14&gt;170,10,IF(AE14&gt;160,5,IF(AE14&gt;140,4,IF(AE14&gt;120,3,IF(AE14&gt;100,2,IF(AE14&gt;94,1,0)))))))</f>
        <v>0</v>
      </c>
      <c r="CW13" s="176">
        <f>IF(AJ13&gt;180,0,IF(AJ13&gt;170,10,IF(AJ13&gt;160,5,IF(AJ13&gt;140,4,IF(AJ13&gt;120,3,IF(AJ13&gt;100,2,IF(AJ13&gt;94,1,0)))))))</f>
        <v>0</v>
      </c>
      <c r="CX13" s="176">
        <f>IF(AJ14&gt;180,0,IF(AJ14&gt;170,10,IF(AJ14&gt;160,5,IF(AJ14&gt;140,4,IF(AJ14&gt;120,3,IF(AJ14&gt;100,2,IF(AJ14&gt;94,1,0)))))))</f>
        <v>0</v>
      </c>
      <c r="CY13" s="176">
        <f>IF(AM13&gt;180,0,IF(AM13&gt;170,10,IF(AM13&gt;160,5,IF(AM13&gt;140,4,IF(AM13&gt;120,3,IF(AM13&gt;100,2,IF(AM13&gt;94,1,0)))))))</f>
        <v>0</v>
      </c>
      <c r="CZ13" s="176">
        <f>IF(AM14&gt;180,0,IF(AM14&gt;170,10,IF(AM14&gt;160,5,IF(AM14&gt;140,4,IF(AM14&gt;120,3,IF(AM14&gt;100,2,IF(AM14&gt;94,1,0)))))))</f>
        <v>0</v>
      </c>
      <c r="DA13" s="176">
        <f>IF(AP13&gt;180,0,IF(AP13&gt;170,10,IF(AP13&gt;160,5,IF(AP13&gt;140,4,IF(AP13&gt;120,3,IF(AP13&gt;100,2,IF(AP13&gt;94,1,0)))))))</f>
        <v>0</v>
      </c>
      <c r="DB13" s="176">
        <f>IF(AP14&gt;180,0,IF(AP14&gt;170,10,IF(AP14&gt;160,5,IF(AP14&gt;140,4,IF(AP14&gt;120,3,IF(AP14&gt;100,2,IF(AP14&gt;94,1,0)))))))</f>
        <v>0</v>
      </c>
      <c r="DC13" s="176">
        <f>SUM(CM13:DB13)</f>
        <v>0</v>
      </c>
      <c r="DD13" s="98"/>
      <c r="DE13" s="176">
        <f>IF(Q13&gt;0,1,0)</f>
        <v>0</v>
      </c>
      <c r="DF13" s="176">
        <f>IF(T13&gt;0,1,0)</f>
        <v>0</v>
      </c>
      <c r="DG13" s="176">
        <f>IF(W13&gt;0,1,0)</f>
        <v>0</v>
      </c>
      <c r="DH13" s="176">
        <f>IF(Z13&gt;0,1,0)</f>
        <v>0</v>
      </c>
      <c r="DI13" s="176">
        <f>IF(AC13&gt;0,1,0)</f>
        <v>0</v>
      </c>
      <c r="DJ13" s="176">
        <f>IF(AH13&gt;0,1,0)</f>
        <v>0</v>
      </c>
      <c r="DK13" s="176">
        <f>IF(AK13&gt;0,1,0)</f>
        <v>0</v>
      </c>
      <c r="DL13" s="176">
        <f>IF(AN13&gt;0,1,0)</f>
        <v>0</v>
      </c>
      <c r="DM13" s="176">
        <f>SUM(DE13:DL13)</f>
        <v>0</v>
      </c>
      <c r="DN13" s="98"/>
      <c r="DO13" s="98"/>
      <c r="DP13" s="176">
        <f>IF(R11&gt;0,1,0)</f>
        <v>0</v>
      </c>
      <c r="DQ13" s="176">
        <f>IF(U11&gt;0,1,0)</f>
        <v>0</v>
      </c>
      <c r="DR13" s="176">
        <f>IF(X11&gt;0,1,0)</f>
        <v>0</v>
      </c>
      <c r="DS13" s="176">
        <f>IF(AA11&gt;0,1,0)</f>
        <v>0</v>
      </c>
      <c r="DT13" s="176">
        <f>IF(AD11&gt;0,1,0)</f>
        <v>0</v>
      </c>
      <c r="DU13" s="100"/>
      <c r="DV13" s="98"/>
      <c r="DW13" s="98"/>
      <c r="DX13" s="98"/>
      <c r="DY13" s="98"/>
      <c r="DZ13" s="98"/>
      <c r="EA13" s="98"/>
      <c r="EB13" s="98"/>
      <c r="EC13" s="98"/>
      <c r="ED13" s="98"/>
      <c r="EE13" s="186"/>
      <c r="EF13" s="176">
        <f t="shared" ref="EF13:EN13" si="25">IF(E13=9,1,0)</f>
        <v>0</v>
      </c>
      <c r="EG13" s="176">
        <f t="shared" si="25"/>
        <v>0</v>
      </c>
      <c r="EH13" s="176">
        <f t="shared" si="25"/>
        <v>0</v>
      </c>
      <c r="EI13" s="176">
        <f t="shared" si="25"/>
        <v>0</v>
      </c>
      <c r="EJ13" s="176">
        <f t="shared" si="25"/>
        <v>0</v>
      </c>
      <c r="EK13" s="176">
        <f t="shared" si="25"/>
        <v>0</v>
      </c>
      <c r="EL13" s="176">
        <f t="shared" si="25"/>
        <v>0</v>
      </c>
      <c r="EM13" s="176">
        <f t="shared" si="25"/>
        <v>0</v>
      </c>
      <c r="EN13" s="176">
        <f t="shared" si="25"/>
        <v>0</v>
      </c>
      <c r="EO13" s="176">
        <f>SUM(EF13:EN13)</f>
        <v>0</v>
      </c>
      <c r="EP13" s="98"/>
      <c r="EQ13" s="176">
        <f>IF(S13=180,1,0)</f>
        <v>0</v>
      </c>
      <c r="ER13" s="176">
        <f>IF(S14=180,1,0)</f>
        <v>0</v>
      </c>
      <c r="ES13" s="176">
        <f>IF(V13=180,1,0)</f>
        <v>0</v>
      </c>
      <c r="ET13" s="176">
        <f>IF(V14=180,1,0)</f>
        <v>0</v>
      </c>
      <c r="EU13" s="176">
        <f>IF(Y13=180,1,0)</f>
        <v>0</v>
      </c>
      <c r="EV13" s="176">
        <f>IF(Y14=180,1,0)</f>
        <v>0</v>
      </c>
      <c r="EW13" s="176">
        <f>IF(AB13=180,1,0)</f>
        <v>0</v>
      </c>
      <c r="EX13" s="176">
        <f>IF(AB14=180,1,0)</f>
        <v>0</v>
      </c>
      <c r="EY13" s="176">
        <f>IF(AE13=180,1,0)</f>
        <v>0</v>
      </c>
      <c r="EZ13" s="176">
        <f>IF(AE14=180,1,0)</f>
        <v>0</v>
      </c>
      <c r="FA13" s="176">
        <f>IF(AJ13=180,1,0)</f>
        <v>0</v>
      </c>
      <c r="FB13" s="176">
        <f>IF(AJ14=180,1,0)</f>
        <v>0</v>
      </c>
      <c r="FC13" s="176">
        <f>IF(AM13=180,1,0)</f>
        <v>0</v>
      </c>
      <c r="FD13" s="176">
        <f>IF(AM14=180,1,0)</f>
        <v>0</v>
      </c>
      <c r="FE13" s="176">
        <f>IF(AP13=180,1,0)</f>
        <v>0</v>
      </c>
      <c r="FF13" s="176">
        <f>IF(AP14=180,1,0)</f>
        <v>0</v>
      </c>
      <c r="FG13" s="187">
        <f>SUM(EQ13:FF13)</f>
        <v>0</v>
      </c>
      <c r="FH13" s="98"/>
      <c r="FI13" s="98"/>
      <c r="FJ13" s="98"/>
      <c r="FK13" s="98"/>
      <c r="FL13" s="98"/>
      <c r="FM13" s="98"/>
      <c r="FN13" s="98"/>
      <c r="FO13" s="98"/>
    </row>
    <row r="14" spans="1:171" ht="12.75" customHeight="1" x14ac:dyDescent="0.2">
      <c r="A14" s="42"/>
      <c r="B14" s="134"/>
      <c r="C14" s="135"/>
      <c r="D14" s="136"/>
      <c r="E14" s="137"/>
      <c r="F14" s="137"/>
      <c r="G14" s="137"/>
      <c r="H14" s="137"/>
      <c r="I14" s="137"/>
      <c r="J14" s="137"/>
      <c r="K14" s="137"/>
      <c r="L14" s="137"/>
      <c r="M14" s="137"/>
      <c r="N14" s="160"/>
      <c r="O14" s="161"/>
      <c r="Q14" s="134"/>
      <c r="R14" s="137"/>
      <c r="S14" s="107"/>
      <c r="T14" s="134"/>
      <c r="U14" s="137"/>
      <c r="V14" s="108"/>
      <c r="W14" s="159"/>
      <c r="X14" s="137"/>
      <c r="Y14" s="107"/>
      <c r="Z14" s="134"/>
      <c r="AA14" s="137"/>
      <c r="AB14" s="108"/>
      <c r="AC14" s="159"/>
      <c r="AD14" s="137"/>
      <c r="AE14" s="108"/>
      <c r="AG14" s="174"/>
      <c r="AH14" s="134"/>
      <c r="AI14" s="137"/>
      <c r="AJ14" s="107"/>
      <c r="AK14" s="134"/>
      <c r="AL14" s="137"/>
      <c r="AM14" s="108"/>
      <c r="AN14" s="159"/>
      <c r="AO14" s="137"/>
      <c r="AP14" s="107"/>
      <c r="AQ14" s="170"/>
      <c r="AR14" s="171"/>
      <c r="AT14" s="76"/>
      <c r="AU14" s="172"/>
      <c r="AV14" s="80"/>
      <c r="AW14" s="162"/>
      <c r="AX14" s="162"/>
      <c r="AY14" s="162"/>
      <c r="AZ14" s="162"/>
      <c r="BA14" s="76"/>
      <c r="BB14" s="164"/>
      <c r="BC14" s="166"/>
      <c r="BD14" s="166"/>
      <c r="BE14" s="166"/>
      <c r="BF14" s="166"/>
      <c r="BG14" s="166"/>
      <c r="BH14" s="166"/>
      <c r="BI14" s="184"/>
      <c r="BJ14" s="166"/>
      <c r="BK14" s="178"/>
      <c r="BL14" s="180"/>
      <c r="BM14" s="180"/>
      <c r="BN14" s="178"/>
      <c r="BO14" s="97"/>
      <c r="BP14" s="176"/>
      <c r="BQ14" s="176"/>
      <c r="BR14" s="176"/>
      <c r="BS14" s="176"/>
      <c r="BT14" s="176"/>
      <c r="BU14" s="176"/>
      <c r="BV14" s="176"/>
      <c r="BW14" s="176"/>
      <c r="BX14" s="176"/>
      <c r="BY14" s="176"/>
      <c r="BZ14" s="176"/>
      <c r="CA14" s="98"/>
      <c r="CB14" s="176"/>
      <c r="CC14" s="176"/>
      <c r="CD14" s="176"/>
      <c r="CE14" s="176"/>
      <c r="CF14" s="176"/>
      <c r="CG14" s="176"/>
      <c r="CH14" s="176"/>
      <c r="CI14" s="176"/>
      <c r="CJ14" s="176"/>
      <c r="CK14" s="176"/>
      <c r="CL14" s="98"/>
      <c r="CM14" s="176"/>
      <c r="CN14" s="176"/>
      <c r="CO14" s="176"/>
      <c r="CP14" s="176"/>
      <c r="CQ14" s="176"/>
      <c r="CR14" s="176"/>
      <c r="CS14" s="176"/>
      <c r="CT14" s="176"/>
      <c r="CU14" s="176"/>
      <c r="CV14" s="176"/>
      <c r="CW14" s="176"/>
      <c r="CX14" s="176"/>
      <c r="CY14" s="176"/>
      <c r="CZ14" s="176"/>
      <c r="DA14" s="176"/>
      <c r="DB14" s="176"/>
      <c r="DC14" s="176"/>
      <c r="DD14" s="98"/>
      <c r="DE14" s="176"/>
      <c r="DF14" s="176"/>
      <c r="DG14" s="176"/>
      <c r="DH14" s="176"/>
      <c r="DI14" s="176"/>
      <c r="DJ14" s="176"/>
      <c r="DK14" s="176"/>
      <c r="DL14" s="176"/>
      <c r="DM14" s="176"/>
      <c r="DN14" s="98"/>
      <c r="DO14" s="98"/>
      <c r="DP14" s="176"/>
      <c r="DQ14" s="176"/>
      <c r="DR14" s="176"/>
      <c r="DS14" s="176"/>
      <c r="DT14" s="176"/>
      <c r="DU14" s="100"/>
      <c r="DV14" s="98"/>
      <c r="DW14" s="98"/>
      <c r="DX14" s="98"/>
      <c r="DY14" s="98"/>
      <c r="DZ14" s="98"/>
      <c r="EA14" s="98"/>
      <c r="EB14" s="98"/>
      <c r="EC14" s="98"/>
      <c r="ED14" s="98"/>
      <c r="EE14" s="186"/>
      <c r="EF14" s="176"/>
      <c r="EG14" s="176"/>
      <c r="EH14" s="176"/>
      <c r="EI14" s="176"/>
      <c r="EJ14" s="176"/>
      <c r="EK14" s="176"/>
      <c r="EL14" s="176"/>
      <c r="EM14" s="176"/>
      <c r="EN14" s="176"/>
      <c r="EO14" s="176"/>
      <c r="EP14" s="98"/>
      <c r="EQ14" s="176"/>
      <c r="ER14" s="176"/>
      <c r="ES14" s="176"/>
      <c r="ET14" s="176"/>
      <c r="EU14" s="176"/>
      <c r="EV14" s="176"/>
      <c r="EW14" s="176"/>
      <c r="EX14" s="176"/>
      <c r="EY14" s="176"/>
      <c r="EZ14" s="176"/>
      <c r="FA14" s="176"/>
      <c r="FB14" s="176"/>
      <c r="FC14" s="176"/>
      <c r="FD14" s="176"/>
      <c r="FE14" s="176"/>
      <c r="FF14" s="176"/>
      <c r="FG14" s="188"/>
      <c r="FH14" s="98"/>
      <c r="FI14" s="98"/>
      <c r="FJ14" s="98"/>
      <c r="FK14" s="98"/>
      <c r="FL14" s="98"/>
      <c r="FM14" s="98"/>
      <c r="FN14" s="98"/>
      <c r="FO14" s="98"/>
    </row>
    <row r="15" spans="1:171" ht="12.75" customHeight="1" x14ac:dyDescent="0.2">
      <c r="A15" s="42"/>
      <c r="B15" s="134"/>
      <c r="C15" s="135">
        <v>4</v>
      </c>
      <c r="D15" s="136"/>
      <c r="E15" s="137"/>
      <c r="F15" s="137"/>
      <c r="G15" s="137"/>
      <c r="H15" s="137"/>
      <c r="I15" s="137"/>
      <c r="J15" s="137"/>
      <c r="K15" s="137"/>
      <c r="L15" s="137"/>
      <c r="M15" s="137"/>
      <c r="N15" s="160">
        <f>SUM(E15:M15)</f>
        <v>0</v>
      </c>
      <c r="O15" s="161"/>
      <c r="Q15" s="134"/>
      <c r="R15" s="137"/>
      <c r="S15" s="107"/>
      <c r="T15" s="134"/>
      <c r="U15" s="137"/>
      <c r="V15" s="108"/>
      <c r="W15" s="159"/>
      <c r="X15" s="137"/>
      <c r="Y15" s="107"/>
      <c r="Z15" s="134"/>
      <c r="AA15" s="137"/>
      <c r="AB15" s="108"/>
      <c r="AC15" s="159"/>
      <c r="AD15" s="137"/>
      <c r="AE15" s="108"/>
      <c r="AG15" s="190"/>
      <c r="AH15" s="134"/>
      <c r="AI15" s="137"/>
      <c r="AJ15" s="107"/>
      <c r="AK15" s="134"/>
      <c r="AL15" s="137"/>
      <c r="AM15" s="108"/>
      <c r="AN15" s="159"/>
      <c r="AO15" s="137"/>
      <c r="AP15" s="107"/>
      <c r="AQ15" s="189" t="str">
        <f>IF(AZ15&gt;1,$AU$9,IF(AG15="pp",$AU$9," "))</f>
        <v xml:space="preserve"> </v>
      </c>
      <c r="AR15" s="171"/>
      <c r="AT15" s="76"/>
      <c r="AU15" s="172" t="s">
        <v>22</v>
      </c>
      <c r="AV15" s="80"/>
      <c r="AW15" s="162">
        <f>IF(AI15&gt;0,1,0)</f>
        <v>0</v>
      </c>
      <c r="AX15" s="162">
        <f>IF(AL15&gt;0,1,0)</f>
        <v>0</v>
      </c>
      <c r="AY15" s="162">
        <f>IF(AO15&gt;0,1,0)</f>
        <v>0</v>
      </c>
      <c r="AZ15" s="162">
        <f>SUM(AW15,AX15,AY15)</f>
        <v>0</v>
      </c>
      <c r="BA15" s="76"/>
      <c r="BB15" s="164">
        <f>$D$15</f>
        <v>0</v>
      </c>
      <c r="BC15" s="166">
        <f>IF(B15&gt;0,1,0)</f>
        <v>0</v>
      </c>
      <c r="BD15" s="166">
        <f>SUM(CM15:DB15)</f>
        <v>0</v>
      </c>
      <c r="BE15" s="166">
        <f>SUM(CB15:CI15)</f>
        <v>0</v>
      </c>
      <c r="BF15" s="166">
        <f>IF($AQ$15="w",1,0)</f>
        <v>0</v>
      </c>
      <c r="BG15" s="166">
        <f>SUM(DE15:DL15)</f>
        <v>0</v>
      </c>
      <c r="BH15" s="166">
        <f>SUM(EF15:EN15)</f>
        <v>0</v>
      </c>
      <c r="BI15" s="191">
        <f>SUM(EQ15:FF15)</f>
        <v>0</v>
      </c>
      <c r="BJ15" s="166">
        <f>SUM(BP15:BY15)</f>
        <v>0</v>
      </c>
      <c r="BK15" s="178">
        <f>N15</f>
        <v>0</v>
      </c>
      <c r="BL15" s="180">
        <f>PRODUCT(BE15,5)</f>
        <v>0</v>
      </c>
      <c r="BM15" s="179">
        <f t="shared" ref="BM15" si="26">N65</f>
        <v>0</v>
      </c>
      <c r="BN15" s="178">
        <f t="shared" ref="BN15" si="27">SUM(BJ15,BD15,BL15,BM15)</f>
        <v>0</v>
      </c>
      <c r="BO15" s="97"/>
      <c r="BP15" s="176">
        <f t="shared" ref="BP15" si="28">IF(E15=5,1,IF(E15=6,2,IF(E15=7,3,IF(E15=8,5,IF(E15=9,10,0)))))</f>
        <v>0</v>
      </c>
      <c r="BQ15" s="176">
        <f t="shared" ref="BQ15" si="29">IF(F15=5,1,IF(F15=6,2,IF(F15=7,3,IF(F15=8,5,IF(F15=9,10,0)))))</f>
        <v>0</v>
      </c>
      <c r="BR15" s="176">
        <f t="shared" ref="BR15" si="30">IF(G15=5,1,IF(G15=6,2,IF(G15=7,3,IF(G15=8,5,IF(G15=9,10,0)))))</f>
        <v>0</v>
      </c>
      <c r="BS15" s="176">
        <f t="shared" ref="BS15" si="31">IF(H15=5,1,IF(H15=6,2,IF(H15=7,3,IF(H15=8,5,IF(H15=9,10,0)))))</f>
        <v>0</v>
      </c>
      <c r="BT15" s="176">
        <f t="shared" ref="BT15" si="32">IF(I15=5,1,IF(I15=6,2,IF(I15=7,3,IF(I15=8,5,IF(I15=9,10,0)))))</f>
        <v>0</v>
      </c>
      <c r="BU15" s="176">
        <f t="shared" ref="BU15" si="33">IF(J15=5,1,IF(J15=6,2,IF(J15=7,3,IF(J15=8,5,IF(J15=9,10,0)))))</f>
        <v>0</v>
      </c>
      <c r="BV15" s="176">
        <f t="shared" ref="BV15" si="34">IF(K15=5,1,IF(K15=6,2,IF(K15=7,3,IF(K15=8,5,IF(K15=9,10,0)))))</f>
        <v>0</v>
      </c>
      <c r="BW15" s="176">
        <f t="shared" ref="BW15" si="35">IF(L15=5,1,IF(L15=6,2,IF(L15=7,3,IF(L15=8,5,IF(L15=9,10,0)))))</f>
        <v>0</v>
      </c>
      <c r="BX15" s="176">
        <f t="shared" ref="BX15" si="36">IF(M15=5,1,IF(M15=6,2,IF(M15=7,3,IF(M15=8,5,IF(M15=9,10,0)))))</f>
        <v>0</v>
      </c>
      <c r="BY15" s="176">
        <f>IF(N15&gt;44,7,IF(N15&gt;39,6,IF(N15&gt;34,5,IF(N15&gt;29,4,IF(N15&gt;24,3,IF(N15&gt;19,2,IF(N15&gt;14,1,0)))))))</f>
        <v>0</v>
      </c>
      <c r="BZ15" s="176">
        <f>SUM(BP15:BY15)</f>
        <v>0</v>
      </c>
      <c r="CA15" s="98"/>
      <c r="CB15" s="176">
        <f>IF(R15&gt;0,1,0)</f>
        <v>0</v>
      </c>
      <c r="CC15" s="176">
        <f>IF(U15&gt;0,1,0)</f>
        <v>0</v>
      </c>
      <c r="CD15" s="176">
        <f>IF(X15&gt;0,1,0)</f>
        <v>0</v>
      </c>
      <c r="CE15" s="176">
        <f>IF(AA15&gt;0,1,0)</f>
        <v>0</v>
      </c>
      <c r="CF15" s="176">
        <f>IF(AD15&gt;0,1,0)</f>
        <v>0</v>
      </c>
      <c r="CG15" s="176">
        <f>IF(AI15&gt;0,1,0)</f>
        <v>0</v>
      </c>
      <c r="CH15" s="176">
        <f>IF(AL15&gt;0,1,0)</f>
        <v>0</v>
      </c>
      <c r="CI15" s="176">
        <f>IF(AO15&gt;0,1,0)</f>
        <v>0</v>
      </c>
      <c r="CJ15" s="176">
        <f>SUM(CB15:CI15)</f>
        <v>0</v>
      </c>
      <c r="CK15" s="176">
        <f>PRODUCT(CJ15,5)</f>
        <v>0</v>
      </c>
      <c r="CL15" s="98"/>
      <c r="CM15" s="176">
        <f>IF(S15&gt;180,0,IF(S15&gt;170,10,IF(S15&gt;160,5,IF(S15&gt;140,4,IF(S15&gt;120,3,IF(S15&gt;100,2,IF(S15&gt;94,1,0)))))))</f>
        <v>0</v>
      </c>
      <c r="CN15" s="176">
        <f>IF(S16&gt;180,0,IF(S16&gt;170,10,IF(S16&gt;160,5,IF(S16&gt;140,4,IF(S16&gt;120,3,IF(S16&gt;100,2,IF(S16&gt;94,1,0)))))))</f>
        <v>0</v>
      </c>
      <c r="CO15" s="176">
        <f>IF(V15&gt;180,0,IF(V15&gt;170,10,IF(V15&gt;160,5,IF(V15&gt;140,4,IF(V15&gt;120,3,IF(V15&gt;100,2,IF(V15&gt;94,1,0)))))))</f>
        <v>0</v>
      </c>
      <c r="CP15" s="176">
        <f>IF(V16&gt;180,0,IF(V16&gt;170,10,IF(V16&gt;160,5,IF(V16&gt;140,4,IF(V16&gt;120,3,IF(V16&gt;100,2,IF(V16&gt;94,1,0)))))))</f>
        <v>0</v>
      </c>
      <c r="CQ15" s="176">
        <f>IF(Y15&gt;180,0,IF(Y15&gt;170,10,IF(Y15&gt;160,5,IF(Y15&gt;140,4,IF(Y15&gt;120,3,IF(Y15&gt;100,2,IF(Y15&gt;94,1,0)))))))</f>
        <v>0</v>
      </c>
      <c r="CR15" s="176">
        <f>IF(Y16&gt;180,0,IF(Y16&gt;170,10,IF(Y16&gt;160,5,IF(Y16&gt;140,4,IF(Y16&gt;120,3,IF(Y16&gt;100,2,IF(Y16&gt;94,1,0)))))))</f>
        <v>0</v>
      </c>
      <c r="CS15" s="176">
        <f>IF(AB15&gt;180,0,IF(AB15&gt;170,10,IF(AB15&gt;160,5,IF(AB15&gt;140,4,IF(AB15&gt;120,3,IF(AB15&gt;100,2,IF(AB15&gt;94,1,0)))))))</f>
        <v>0</v>
      </c>
      <c r="CT15" s="176">
        <f>IF(AB16&gt;180,0,IF(AB16&gt;170,10,IF(AB16&gt;160,5,IF(AB16&gt;140,4,IF(AB16&gt;120,3,IF(AB16&gt;100,2,IF(AB16&gt;94,1,0)))))))</f>
        <v>0</v>
      </c>
      <c r="CU15" s="176">
        <f>IF(AE15&gt;180,0,IF(AE15&gt;170,10,IF(AE15&gt;160,5,IF(AE15&gt;140,4,IF(AE15&gt;120,3,IF(AE15&gt;100,2,IF(AE15&gt;94,1,0)))))))</f>
        <v>0</v>
      </c>
      <c r="CV15" s="176">
        <f>IF(AE16&gt;180,0,IF(AE16&gt;170,10,IF(AE16&gt;160,5,IF(AE16&gt;140,4,IF(AE16&gt;120,3,IF(AE16&gt;100,2,IF(AE16&gt;94,1,0)))))))</f>
        <v>0</v>
      </c>
      <c r="CW15" s="176">
        <f>IF(AJ15&gt;180,0,IF(AJ15&gt;170,10,IF(AJ15&gt;160,5,IF(AJ15&gt;140,4,IF(AJ15&gt;120,3,IF(AJ15&gt;100,2,IF(AJ15&gt;94,1,0)))))))</f>
        <v>0</v>
      </c>
      <c r="CX15" s="176">
        <f>IF(AJ16&gt;180,0,IF(AJ16&gt;170,10,IF(AJ16&gt;160,5,IF(AJ16&gt;140,4,IF(AJ16&gt;120,3,IF(AJ16&gt;100,2,IF(AJ16&gt;94,1,0)))))))</f>
        <v>0</v>
      </c>
      <c r="CY15" s="176">
        <f>IF(AM15&gt;180,0,IF(AM15&gt;170,10,IF(AM15&gt;160,5,IF(AM15&gt;140,4,IF(AM15&gt;120,3,IF(AM15&gt;100,2,IF(AM15&gt;94,1,0)))))))</f>
        <v>0</v>
      </c>
      <c r="CZ15" s="176">
        <f>IF(AM16&gt;180,0,IF(AM16&gt;170,10,IF(AM16&gt;160,5,IF(AM16&gt;140,4,IF(AM16&gt;120,3,IF(AM16&gt;100,2,IF(AM16&gt;94,1,0)))))))</f>
        <v>0</v>
      </c>
      <c r="DA15" s="176">
        <f>IF(AP15&gt;180,0,IF(AP15&gt;170,10,IF(AP15&gt;160,5,IF(AP15&gt;140,4,IF(AP15&gt;120,3,IF(AP15&gt;100,2,IF(AP15&gt;94,1,0)))))))</f>
        <v>0</v>
      </c>
      <c r="DB15" s="176">
        <f>IF(AP16&gt;180,0,IF(AP16&gt;170,10,IF(AP16&gt;160,5,IF(AP16&gt;140,4,IF(AP16&gt;120,3,IF(AP16&gt;100,2,IF(AP16&gt;94,1,0)))))))</f>
        <v>0</v>
      </c>
      <c r="DC15" s="176">
        <f>SUM(CM15:DB15)</f>
        <v>0</v>
      </c>
      <c r="DD15" s="98"/>
      <c r="DE15" s="176">
        <f>IF(Q15&gt;0,1,0)</f>
        <v>0</v>
      </c>
      <c r="DF15" s="176">
        <f>IF(T15&gt;0,1,0)</f>
        <v>0</v>
      </c>
      <c r="DG15" s="176">
        <f>IF(W15&gt;0,1,0)</f>
        <v>0</v>
      </c>
      <c r="DH15" s="176">
        <f>IF(Z15&gt;0,1,0)</f>
        <v>0</v>
      </c>
      <c r="DI15" s="176">
        <f>IF(AC15&gt;0,1,0)</f>
        <v>0</v>
      </c>
      <c r="DJ15" s="176">
        <f>IF(AH15&gt;0,1,0)</f>
        <v>0</v>
      </c>
      <c r="DK15" s="176">
        <f>IF(AK15&gt;0,1,0)</f>
        <v>0</v>
      </c>
      <c r="DL15" s="176">
        <f>IF(AN15&gt;0,1,0)</f>
        <v>0</v>
      </c>
      <c r="DM15" s="176">
        <f>SUM(DE15:DL15)</f>
        <v>0</v>
      </c>
      <c r="DN15" s="98"/>
      <c r="DO15" s="98"/>
      <c r="DP15" s="176">
        <f>IF(R13&gt;0,1,0)</f>
        <v>0</v>
      </c>
      <c r="DQ15" s="176">
        <f>IF(U13&gt;0,1,0)</f>
        <v>0</v>
      </c>
      <c r="DR15" s="176">
        <f>IF(X13&gt;0,1,0)</f>
        <v>0</v>
      </c>
      <c r="DS15" s="176">
        <f>IF(AA13&gt;0,1,0)</f>
        <v>0</v>
      </c>
      <c r="DT15" s="176">
        <f>IF(AD13&gt;0,1,0)</f>
        <v>0</v>
      </c>
      <c r="DU15" s="100"/>
      <c r="DV15" s="98"/>
      <c r="DW15" s="98"/>
      <c r="DX15" s="98"/>
      <c r="DY15" s="98"/>
      <c r="DZ15" s="98"/>
      <c r="EA15" s="98"/>
      <c r="EB15" s="98"/>
      <c r="EC15" s="98"/>
      <c r="ED15" s="98"/>
      <c r="EE15" s="186"/>
      <c r="EF15" s="176">
        <f t="shared" ref="EF15:EN15" si="37">IF(E15=9,1,0)</f>
        <v>0</v>
      </c>
      <c r="EG15" s="176">
        <f t="shared" si="37"/>
        <v>0</v>
      </c>
      <c r="EH15" s="176">
        <f t="shared" si="37"/>
        <v>0</v>
      </c>
      <c r="EI15" s="176">
        <f t="shared" si="37"/>
        <v>0</v>
      </c>
      <c r="EJ15" s="176">
        <f t="shared" si="37"/>
        <v>0</v>
      </c>
      <c r="EK15" s="176">
        <f t="shared" si="37"/>
        <v>0</v>
      </c>
      <c r="EL15" s="176">
        <f t="shared" si="37"/>
        <v>0</v>
      </c>
      <c r="EM15" s="176">
        <f t="shared" si="37"/>
        <v>0</v>
      </c>
      <c r="EN15" s="176">
        <f t="shared" si="37"/>
        <v>0</v>
      </c>
      <c r="EO15" s="176">
        <f>SUM(EF15:EN15)</f>
        <v>0</v>
      </c>
      <c r="EP15" s="98"/>
      <c r="EQ15" s="176">
        <f>IF(S15=180,1,0)</f>
        <v>0</v>
      </c>
      <c r="ER15" s="176">
        <f>IF(S16=180,1,0)</f>
        <v>0</v>
      </c>
      <c r="ES15" s="176">
        <f>IF(V15=180,1,0)</f>
        <v>0</v>
      </c>
      <c r="ET15" s="176">
        <f>IF(V16=180,1,0)</f>
        <v>0</v>
      </c>
      <c r="EU15" s="176">
        <f>IF(Y15=180,1,0)</f>
        <v>0</v>
      </c>
      <c r="EV15" s="176">
        <f>IF(Y16=180,1,0)</f>
        <v>0</v>
      </c>
      <c r="EW15" s="176">
        <f>IF(AB15=180,1,0)</f>
        <v>0</v>
      </c>
      <c r="EX15" s="176">
        <f>IF(AB16=180,1,0)</f>
        <v>0</v>
      </c>
      <c r="EY15" s="176">
        <f>IF(AE15=180,1,0)</f>
        <v>0</v>
      </c>
      <c r="EZ15" s="176">
        <f>IF(AE16=180,1,0)</f>
        <v>0</v>
      </c>
      <c r="FA15" s="176">
        <f>IF(AJ15=180,1,0)</f>
        <v>0</v>
      </c>
      <c r="FB15" s="176">
        <f>IF(AJ16=180,1,0)</f>
        <v>0</v>
      </c>
      <c r="FC15" s="176">
        <f>IF(AM15=180,1,0)</f>
        <v>0</v>
      </c>
      <c r="FD15" s="176">
        <f>IF(AM16=180,1,0)</f>
        <v>0</v>
      </c>
      <c r="FE15" s="176">
        <f>IF(AP15=180,1,0)</f>
        <v>0</v>
      </c>
      <c r="FF15" s="176">
        <f>IF(AP16=180,1,0)</f>
        <v>0</v>
      </c>
      <c r="FG15" s="187">
        <f>SUM(EQ15:FF15)</f>
        <v>0</v>
      </c>
      <c r="FH15" s="98"/>
      <c r="FI15" s="98"/>
      <c r="FJ15" s="98"/>
      <c r="FK15" s="98"/>
      <c r="FL15" s="98"/>
      <c r="FM15" s="98"/>
      <c r="FN15" s="98"/>
      <c r="FO15" s="98"/>
    </row>
    <row r="16" spans="1:171" ht="12.75" customHeight="1" x14ac:dyDescent="0.2">
      <c r="A16" s="42"/>
      <c r="B16" s="134"/>
      <c r="C16" s="135"/>
      <c r="D16" s="136"/>
      <c r="E16" s="137"/>
      <c r="F16" s="137"/>
      <c r="G16" s="137"/>
      <c r="H16" s="137"/>
      <c r="I16" s="137"/>
      <c r="J16" s="137"/>
      <c r="K16" s="137"/>
      <c r="L16" s="137"/>
      <c r="M16" s="137"/>
      <c r="N16" s="160"/>
      <c r="O16" s="161"/>
      <c r="Q16" s="134"/>
      <c r="R16" s="137"/>
      <c r="S16" s="107"/>
      <c r="T16" s="134"/>
      <c r="U16" s="137"/>
      <c r="V16" s="108"/>
      <c r="W16" s="159"/>
      <c r="X16" s="137"/>
      <c r="Y16" s="107"/>
      <c r="Z16" s="134"/>
      <c r="AA16" s="137"/>
      <c r="AB16" s="108"/>
      <c r="AC16" s="159"/>
      <c r="AD16" s="137"/>
      <c r="AE16" s="108"/>
      <c r="AG16" s="174"/>
      <c r="AH16" s="134"/>
      <c r="AI16" s="137"/>
      <c r="AJ16" s="107"/>
      <c r="AK16" s="134"/>
      <c r="AL16" s="137"/>
      <c r="AM16" s="108"/>
      <c r="AN16" s="159"/>
      <c r="AO16" s="137"/>
      <c r="AP16" s="107"/>
      <c r="AQ16" s="170"/>
      <c r="AR16" s="171"/>
      <c r="AT16" s="76"/>
      <c r="AU16" s="172"/>
      <c r="AV16" s="80"/>
      <c r="AW16" s="162"/>
      <c r="AX16" s="162"/>
      <c r="AY16" s="162"/>
      <c r="AZ16" s="162"/>
      <c r="BA16" s="76"/>
      <c r="BB16" s="164"/>
      <c r="BC16" s="166"/>
      <c r="BD16" s="166"/>
      <c r="BE16" s="166"/>
      <c r="BF16" s="166"/>
      <c r="BG16" s="166"/>
      <c r="BH16" s="166"/>
      <c r="BI16" s="184"/>
      <c r="BJ16" s="166"/>
      <c r="BK16" s="178"/>
      <c r="BL16" s="180"/>
      <c r="BM16" s="180"/>
      <c r="BN16" s="178"/>
      <c r="BO16" s="97"/>
      <c r="BP16" s="176"/>
      <c r="BQ16" s="176"/>
      <c r="BR16" s="176"/>
      <c r="BS16" s="176"/>
      <c r="BT16" s="176"/>
      <c r="BU16" s="176"/>
      <c r="BV16" s="176"/>
      <c r="BW16" s="176"/>
      <c r="BX16" s="176"/>
      <c r="BY16" s="176"/>
      <c r="BZ16" s="176"/>
      <c r="CA16" s="98"/>
      <c r="CB16" s="176"/>
      <c r="CC16" s="176"/>
      <c r="CD16" s="176"/>
      <c r="CE16" s="176"/>
      <c r="CF16" s="176"/>
      <c r="CG16" s="176"/>
      <c r="CH16" s="176"/>
      <c r="CI16" s="176"/>
      <c r="CJ16" s="176"/>
      <c r="CK16" s="176"/>
      <c r="CL16" s="98"/>
      <c r="CM16" s="176"/>
      <c r="CN16" s="176"/>
      <c r="CO16" s="176"/>
      <c r="CP16" s="176"/>
      <c r="CQ16" s="176"/>
      <c r="CR16" s="176"/>
      <c r="CS16" s="176"/>
      <c r="CT16" s="176"/>
      <c r="CU16" s="176"/>
      <c r="CV16" s="176"/>
      <c r="CW16" s="176"/>
      <c r="CX16" s="176"/>
      <c r="CY16" s="176"/>
      <c r="CZ16" s="176"/>
      <c r="DA16" s="176"/>
      <c r="DB16" s="176"/>
      <c r="DC16" s="176"/>
      <c r="DD16" s="98"/>
      <c r="DE16" s="176"/>
      <c r="DF16" s="176"/>
      <c r="DG16" s="176"/>
      <c r="DH16" s="176"/>
      <c r="DI16" s="176"/>
      <c r="DJ16" s="176"/>
      <c r="DK16" s="176"/>
      <c r="DL16" s="176"/>
      <c r="DM16" s="176"/>
      <c r="DN16" s="98"/>
      <c r="DO16" s="98"/>
      <c r="DP16" s="176"/>
      <c r="DQ16" s="176"/>
      <c r="DR16" s="176"/>
      <c r="DS16" s="176"/>
      <c r="DT16" s="176"/>
      <c r="DU16" s="100"/>
      <c r="DV16" s="98"/>
      <c r="DW16" s="98"/>
      <c r="DX16" s="98"/>
      <c r="DY16" s="98"/>
      <c r="DZ16" s="98"/>
      <c r="EA16" s="98"/>
      <c r="EB16" s="98"/>
      <c r="EC16" s="98"/>
      <c r="ED16" s="98"/>
      <c r="EE16" s="186"/>
      <c r="EF16" s="176"/>
      <c r="EG16" s="176"/>
      <c r="EH16" s="176"/>
      <c r="EI16" s="176"/>
      <c r="EJ16" s="176"/>
      <c r="EK16" s="176"/>
      <c r="EL16" s="176"/>
      <c r="EM16" s="176"/>
      <c r="EN16" s="176"/>
      <c r="EO16" s="176"/>
      <c r="EP16" s="98"/>
      <c r="EQ16" s="176"/>
      <c r="ER16" s="176"/>
      <c r="ES16" s="176"/>
      <c r="ET16" s="176"/>
      <c r="EU16" s="176"/>
      <c r="EV16" s="176"/>
      <c r="EW16" s="176"/>
      <c r="EX16" s="176"/>
      <c r="EY16" s="176"/>
      <c r="EZ16" s="176"/>
      <c r="FA16" s="176"/>
      <c r="FB16" s="176"/>
      <c r="FC16" s="176"/>
      <c r="FD16" s="176"/>
      <c r="FE16" s="176"/>
      <c r="FF16" s="176"/>
      <c r="FG16" s="188"/>
      <c r="FH16" s="98"/>
      <c r="FI16" s="98"/>
      <c r="FJ16" s="98"/>
      <c r="FK16" s="98"/>
      <c r="FL16" s="98"/>
      <c r="FM16" s="98"/>
      <c r="FN16" s="98"/>
      <c r="FO16" s="98"/>
    </row>
    <row r="17" spans="1:171" ht="12.75" customHeight="1" x14ac:dyDescent="0.2">
      <c r="A17" s="42"/>
      <c r="B17" s="134"/>
      <c r="C17" s="135">
        <v>5</v>
      </c>
      <c r="D17" s="136"/>
      <c r="E17" s="137"/>
      <c r="F17" s="137"/>
      <c r="G17" s="137"/>
      <c r="H17" s="137"/>
      <c r="I17" s="137"/>
      <c r="J17" s="137"/>
      <c r="K17" s="137"/>
      <c r="L17" s="137"/>
      <c r="M17" s="137"/>
      <c r="N17" s="160">
        <f>SUM(E17:M17)</f>
        <v>0</v>
      </c>
      <c r="O17" s="161"/>
      <c r="Q17" s="134"/>
      <c r="R17" s="137"/>
      <c r="S17" s="107"/>
      <c r="T17" s="134"/>
      <c r="U17" s="137"/>
      <c r="V17" s="108"/>
      <c r="W17" s="159"/>
      <c r="X17" s="137"/>
      <c r="Y17" s="107"/>
      <c r="Z17" s="134"/>
      <c r="AA17" s="137"/>
      <c r="AB17" s="108"/>
      <c r="AC17" s="159"/>
      <c r="AD17" s="137"/>
      <c r="AE17" s="108"/>
      <c r="AG17" s="190"/>
      <c r="AH17" s="134"/>
      <c r="AI17" s="137"/>
      <c r="AJ17" s="107"/>
      <c r="AK17" s="134"/>
      <c r="AL17" s="137"/>
      <c r="AM17" s="108"/>
      <c r="AN17" s="159"/>
      <c r="AO17" s="137"/>
      <c r="AP17" s="107"/>
      <c r="AQ17" s="189" t="str">
        <f>IF(AZ17&gt;1,$AU$9,IF(AG17="pp",$AU$9," "))</f>
        <v xml:space="preserve"> </v>
      </c>
      <c r="AR17" s="171"/>
      <c r="AT17" s="76"/>
      <c r="AU17" s="172" t="s">
        <v>22</v>
      </c>
      <c r="AV17" s="80"/>
      <c r="AW17" s="162">
        <f>IF(AI17&gt;0,1,0)</f>
        <v>0</v>
      </c>
      <c r="AX17" s="162">
        <f>IF(AL17&gt;0,1,0)</f>
        <v>0</v>
      </c>
      <c r="AY17" s="162">
        <f>IF(AO17&gt;0,1,0)</f>
        <v>0</v>
      </c>
      <c r="AZ17" s="162">
        <f>SUM(AW17,AX17,AY17)</f>
        <v>0</v>
      </c>
      <c r="BA17" s="76"/>
      <c r="BB17" s="164">
        <f>$D$17</f>
        <v>0</v>
      </c>
      <c r="BC17" s="166">
        <f>IF(B17&gt;0,1,0)</f>
        <v>0</v>
      </c>
      <c r="BD17" s="166">
        <f>SUM(CM17:DB17)</f>
        <v>0</v>
      </c>
      <c r="BE17" s="166">
        <f>SUM(CB17:CI17)</f>
        <v>0</v>
      </c>
      <c r="BF17" s="166">
        <f>IF($AQ$17="w",1,0)</f>
        <v>0</v>
      </c>
      <c r="BG17" s="166">
        <f>SUM(DE17:DL17)</f>
        <v>0</v>
      </c>
      <c r="BH17" s="166">
        <f>SUM(EF17:EN17)</f>
        <v>0</v>
      </c>
      <c r="BI17" s="191">
        <f>SUM(EQ17:FF17)</f>
        <v>0</v>
      </c>
      <c r="BJ17" s="166">
        <f>SUM(BP17:BY17)</f>
        <v>0</v>
      </c>
      <c r="BK17" s="178">
        <f>N17</f>
        <v>0</v>
      </c>
      <c r="BL17" s="180">
        <f>PRODUCT(BE17,5)</f>
        <v>0</v>
      </c>
      <c r="BM17" s="179">
        <f t="shared" ref="BM17" si="38">N67</f>
        <v>0</v>
      </c>
      <c r="BN17" s="178">
        <f t="shared" ref="BN17" si="39">SUM(BJ17,BD17,BL17,BM17)</f>
        <v>0</v>
      </c>
      <c r="BO17" s="97"/>
      <c r="BP17" s="176">
        <f t="shared" ref="BP17" si="40">IF(E17=5,1,IF(E17=6,2,IF(E17=7,3,IF(E17=8,5,IF(E17=9,10,0)))))</f>
        <v>0</v>
      </c>
      <c r="BQ17" s="176">
        <f t="shared" ref="BQ17" si="41">IF(F17=5,1,IF(F17=6,2,IF(F17=7,3,IF(F17=8,5,IF(F17=9,10,0)))))</f>
        <v>0</v>
      </c>
      <c r="BR17" s="176">
        <f t="shared" ref="BR17" si="42">IF(G17=5,1,IF(G17=6,2,IF(G17=7,3,IF(G17=8,5,IF(G17=9,10,0)))))</f>
        <v>0</v>
      </c>
      <c r="BS17" s="176">
        <f t="shared" ref="BS17" si="43">IF(H17=5,1,IF(H17=6,2,IF(H17=7,3,IF(H17=8,5,IF(H17=9,10,0)))))</f>
        <v>0</v>
      </c>
      <c r="BT17" s="176">
        <f t="shared" ref="BT17" si="44">IF(I17=5,1,IF(I17=6,2,IF(I17=7,3,IF(I17=8,5,IF(I17=9,10,0)))))</f>
        <v>0</v>
      </c>
      <c r="BU17" s="176">
        <f t="shared" ref="BU17" si="45">IF(J17=5,1,IF(J17=6,2,IF(J17=7,3,IF(J17=8,5,IF(J17=9,10,0)))))</f>
        <v>0</v>
      </c>
      <c r="BV17" s="176">
        <f t="shared" ref="BV17" si="46">IF(K17=5,1,IF(K17=6,2,IF(K17=7,3,IF(K17=8,5,IF(K17=9,10,0)))))</f>
        <v>0</v>
      </c>
      <c r="BW17" s="176">
        <f t="shared" ref="BW17" si="47">IF(L17=5,1,IF(L17=6,2,IF(L17=7,3,IF(L17=8,5,IF(L17=9,10,0)))))</f>
        <v>0</v>
      </c>
      <c r="BX17" s="176">
        <f t="shared" ref="BX17" si="48">IF(M17=5,1,IF(M17=6,2,IF(M17=7,3,IF(M17=8,5,IF(M17=9,10,0)))))</f>
        <v>0</v>
      </c>
      <c r="BY17" s="176">
        <f>IF(N17&gt;44,7,IF(N17&gt;39,6,IF(N17&gt;34,5,IF(N17&gt;29,4,IF(N17&gt;24,3,IF(N17&gt;19,2,IF(N17&gt;14,1,0)))))))</f>
        <v>0</v>
      </c>
      <c r="BZ17" s="176">
        <f>SUM(BP17:BY17)</f>
        <v>0</v>
      </c>
      <c r="CA17" s="98"/>
      <c r="CB17" s="176">
        <f>IF(R17&gt;0,1,0)</f>
        <v>0</v>
      </c>
      <c r="CC17" s="176">
        <f>IF(U17&gt;0,1,0)</f>
        <v>0</v>
      </c>
      <c r="CD17" s="176">
        <f>IF(X17&gt;0,1,0)</f>
        <v>0</v>
      </c>
      <c r="CE17" s="176">
        <f>IF(AA17&gt;0,1,0)</f>
        <v>0</v>
      </c>
      <c r="CF17" s="176">
        <f>IF(AD17&gt;0,1,0)</f>
        <v>0</v>
      </c>
      <c r="CG17" s="176">
        <f>IF(AI17&gt;0,1,0)</f>
        <v>0</v>
      </c>
      <c r="CH17" s="176">
        <f>IF(AL17&gt;0,1,0)</f>
        <v>0</v>
      </c>
      <c r="CI17" s="176">
        <f>IF(AO17&gt;0,1,0)</f>
        <v>0</v>
      </c>
      <c r="CJ17" s="176">
        <f>SUM(CB17:CI17)</f>
        <v>0</v>
      </c>
      <c r="CK17" s="176">
        <f>PRODUCT(CJ17,5)</f>
        <v>0</v>
      </c>
      <c r="CL17" s="98"/>
      <c r="CM17" s="176">
        <f>IF(S17&gt;180,0,IF(S17&gt;170,10,IF(S17&gt;160,5,IF(S17&gt;140,4,IF(S17&gt;120,3,IF(S17&gt;100,2,IF(S17&gt;94,1,0)))))))</f>
        <v>0</v>
      </c>
      <c r="CN17" s="176">
        <f>IF(S18&gt;180,0,IF(S18&gt;170,10,IF(S18&gt;160,5,IF(S18&gt;140,4,IF(S18&gt;120,3,IF(S18&gt;100,2,IF(S18&gt;94,1,0)))))))</f>
        <v>0</v>
      </c>
      <c r="CO17" s="176">
        <f>IF(V17&gt;180,0,IF(V17&gt;170,10,IF(V17&gt;160,5,IF(V17&gt;140,4,IF(V17&gt;120,3,IF(V17&gt;100,2,IF(V17&gt;94,1,0)))))))</f>
        <v>0</v>
      </c>
      <c r="CP17" s="176">
        <f>IF(V18&gt;180,0,IF(V18&gt;170,10,IF(V18&gt;160,5,IF(V18&gt;140,4,IF(V18&gt;120,3,IF(V18&gt;100,2,IF(V18&gt;94,1,0)))))))</f>
        <v>0</v>
      </c>
      <c r="CQ17" s="176">
        <f>IF(Y17&gt;180,0,IF(Y17&gt;170,10,IF(Y17&gt;160,5,IF(Y17&gt;140,4,IF(Y17&gt;120,3,IF(Y17&gt;100,2,IF(Y17&gt;94,1,0)))))))</f>
        <v>0</v>
      </c>
      <c r="CR17" s="176">
        <f>IF(Y18&gt;180,0,IF(Y18&gt;170,10,IF(Y18&gt;160,5,IF(Y18&gt;140,4,IF(Y18&gt;120,3,IF(Y18&gt;100,2,IF(Y18&gt;94,1,0)))))))</f>
        <v>0</v>
      </c>
      <c r="CS17" s="176">
        <f>IF(AB17&gt;180,0,IF(AB17&gt;170,10,IF(AB17&gt;160,5,IF(AB17&gt;140,4,IF(AB17&gt;120,3,IF(AB17&gt;100,2,IF(AB17&gt;94,1,0)))))))</f>
        <v>0</v>
      </c>
      <c r="CT17" s="176">
        <f>IF(AB18&gt;180,0,IF(AB18&gt;170,10,IF(AB18&gt;160,5,IF(AB18&gt;140,4,IF(AB18&gt;120,3,IF(AB18&gt;100,2,IF(AB18&gt;94,1,0)))))))</f>
        <v>0</v>
      </c>
      <c r="CU17" s="176">
        <f>IF(AE17&gt;180,0,IF(AE17&gt;170,10,IF(AE17&gt;160,5,IF(AE17&gt;140,4,IF(AE17&gt;120,3,IF(AE17&gt;100,2,IF(AE17&gt;94,1,0)))))))</f>
        <v>0</v>
      </c>
      <c r="CV17" s="176">
        <f>IF(AE18&gt;180,0,IF(AE18&gt;170,10,IF(AE18&gt;160,5,IF(AE18&gt;140,4,IF(AE18&gt;120,3,IF(AE18&gt;100,2,IF(AE18&gt;94,1,0)))))))</f>
        <v>0</v>
      </c>
      <c r="CW17" s="176">
        <f>IF(AJ17&gt;180,0,IF(AJ17&gt;170,10,IF(AJ17&gt;160,5,IF(AJ17&gt;140,4,IF(AJ17&gt;120,3,IF(AJ17&gt;100,2,IF(AJ17&gt;94,1,0)))))))</f>
        <v>0</v>
      </c>
      <c r="CX17" s="176">
        <f>IF(AJ18&gt;180,0,IF(AJ18&gt;170,10,IF(AJ18&gt;160,5,IF(AJ18&gt;140,4,IF(AJ18&gt;120,3,IF(AJ18&gt;100,2,IF(AJ18&gt;94,1,0)))))))</f>
        <v>0</v>
      </c>
      <c r="CY17" s="176">
        <f>IF(AM17&gt;180,0,IF(AM17&gt;170,10,IF(AM17&gt;160,5,IF(AM17&gt;140,4,IF(AM17&gt;120,3,IF(AM17&gt;100,2,IF(AM17&gt;94,1,0)))))))</f>
        <v>0</v>
      </c>
      <c r="CZ17" s="176">
        <f>IF(AM18&gt;180,0,IF(AM18&gt;170,10,IF(AM18&gt;160,5,IF(AM18&gt;140,4,IF(AM18&gt;120,3,IF(AM18&gt;100,2,IF(AM18&gt;94,1,0)))))))</f>
        <v>0</v>
      </c>
      <c r="DA17" s="176">
        <f>IF(AP17&gt;180,0,IF(AP17&gt;170,10,IF(AP17&gt;160,5,IF(AP17&gt;140,4,IF(AP17&gt;120,3,IF(AP17&gt;100,2,IF(AP17&gt;94,1,0)))))))</f>
        <v>0</v>
      </c>
      <c r="DB17" s="176">
        <f>IF(AP18&gt;180,0,IF(AP18&gt;170,10,IF(AP18&gt;160,5,IF(AP18&gt;140,4,IF(AP18&gt;120,3,IF(AP18&gt;100,2,IF(AP18&gt;94,1,0)))))))</f>
        <v>0</v>
      </c>
      <c r="DC17" s="176">
        <f>SUM(CM17:DB17)</f>
        <v>0</v>
      </c>
      <c r="DD17" s="98"/>
      <c r="DE17" s="176">
        <f>IF(Q17&gt;0,1,0)</f>
        <v>0</v>
      </c>
      <c r="DF17" s="176">
        <f>IF(T17&gt;0,1,0)</f>
        <v>0</v>
      </c>
      <c r="DG17" s="176">
        <f>IF(W17&gt;0,1,0)</f>
        <v>0</v>
      </c>
      <c r="DH17" s="176">
        <f>IF(Z17&gt;0,1,0)</f>
        <v>0</v>
      </c>
      <c r="DI17" s="176">
        <f>IF(AC17&gt;0,1,0)</f>
        <v>0</v>
      </c>
      <c r="DJ17" s="176">
        <f>IF(AH17&gt;0,1,0)</f>
        <v>0</v>
      </c>
      <c r="DK17" s="176">
        <f>IF(AK17&gt;0,1,0)</f>
        <v>0</v>
      </c>
      <c r="DL17" s="176">
        <f>IF(AN17&gt;0,1,0)</f>
        <v>0</v>
      </c>
      <c r="DM17" s="176">
        <f>SUM(DE17:DL17)</f>
        <v>0</v>
      </c>
      <c r="DN17" s="98"/>
      <c r="DO17" s="98"/>
      <c r="DP17" s="176">
        <f>IF(R15&gt;0,1,0)</f>
        <v>0</v>
      </c>
      <c r="DQ17" s="176">
        <f>IF(U15&gt;0,1,0)</f>
        <v>0</v>
      </c>
      <c r="DR17" s="176">
        <f>IF(X15&gt;0,1,0)</f>
        <v>0</v>
      </c>
      <c r="DS17" s="176">
        <f>IF(AA15&gt;0,1,0)</f>
        <v>0</v>
      </c>
      <c r="DT17" s="176">
        <f>IF(AD15&gt;0,1,0)</f>
        <v>0</v>
      </c>
      <c r="DU17" s="100"/>
      <c r="DV17" s="98"/>
      <c r="DW17" s="98"/>
      <c r="DX17" s="98"/>
      <c r="DY17" s="98"/>
      <c r="DZ17" s="98"/>
      <c r="EA17" s="98"/>
      <c r="EB17" s="98"/>
      <c r="EC17" s="98"/>
      <c r="ED17" s="98"/>
      <c r="EE17" s="186"/>
      <c r="EF17" s="176">
        <f t="shared" ref="EF17:EN17" si="49">IF(E17=9,1,0)</f>
        <v>0</v>
      </c>
      <c r="EG17" s="176">
        <f t="shared" si="49"/>
        <v>0</v>
      </c>
      <c r="EH17" s="176">
        <f t="shared" si="49"/>
        <v>0</v>
      </c>
      <c r="EI17" s="176">
        <f t="shared" si="49"/>
        <v>0</v>
      </c>
      <c r="EJ17" s="176">
        <f t="shared" si="49"/>
        <v>0</v>
      </c>
      <c r="EK17" s="176">
        <f t="shared" si="49"/>
        <v>0</v>
      </c>
      <c r="EL17" s="176">
        <f t="shared" si="49"/>
        <v>0</v>
      </c>
      <c r="EM17" s="176">
        <f t="shared" si="49"/>
        <v>0</v>
      </c>
      <c r="EN17" s="176">
        <f t="shared" si="49"/>
        <v>0</v>
      </c>
      <c r="EO17" s="176">
        <f>SUM(EF17:EN17)</f>
        <v>0</v>
      </c>
      <c r="EP17" s="98"/>
      <c r="EQ17" s="176">
        <f>IF(S17=180,1,0)</f>
        <v>0</v>
      </c>
      <c r="ER17" s="176">
        <f>IF(S18=180,1,0)</f>
        <v>0</v>
      </c>
      <c r="ES17" s="176">
        <f>IF(V17=180,1,0)</f>
        <v>0</v>
      </c>
      <c r="ET17" s="176">
        <f>IF(V18=180,1,0)</f>
        <v>0</v>
      </c>
      <c r="EU17" s="176">
        <f>IF(Y17=180,1,0)</f>
        <v>0</v>
      </c>
      <c r="EV17" s="176">
        <f>IF(Y18=180,1,0)</f>
        <v>0</v>
      </c>
      <c r="EW17" s="176">
        <f>IF(AB17=180,1,0)</f>
        <v>0</v>
      </c>
      <c r="EX17" s="176">
        <f>IF(AB18=180,1,0)</f>
        <v>0</v>
      </c>
      <c r="EY17" s="176">
        <f>IF(AE17=180,1,0)</f>
        <v>0</v>
      </c>
      <c r="EZ17" s="176">
        <f>IF(AE18=180,1,0)</f>
        <v>0</v>
      </c>
      <c r="FA17" s="176">
        <f>IF(AJ17=180,1,0)</f>
        <v>0</v>
      </c>
      <c r="FB17" s="176">
        <f>IF(AJ18=180,1,0)</f>
        <v>0</v>
      </c>
      <c r="FC17" s="176">
        <f>IF(AM17=180,1,0)</f>
        <v>0</v>
      </c>
      <c r="FD17" s="176">
        <f>IF(AM18=180,1,0)</f>
        <v>0</v>
      </c>
      <c r="FE17" s="176">
        <f>IF(AP17=180,1,0)</f>
        <v>0</v>
      </c>
      <c r="FF17" s="176">
        <f>IF(AP18=180,1,0)</f>
        <v>0</v>
      </c>
      <c r="FG17" s="187">
        <f>SUM(EQ17:FF17)</f>
        <v>0</v>
      </c>
      <c r="FH17" s="98"/>
      <c r="FI17" s="98"/>
      <c r="FJ17" s="98"/>
      <c r="FK17" s="98"/>
      <c r="FL17" s="98"/>
      <c r="FM17" s="98"/>
      <c r="FN17" s="98"/>
      <c r="FO17" s="98"/>
    </row>
    <row r="18" spans="1:171" ht="12.75" customHeight="1" x14ac:dyDescent="0.2">
      <c r="A18" s="42"/>
      <c r="B18" s="134"/>
      <c r="C18" s="135"/>
      <c r="D18" s="136"/>
      <c r="E18" s="137"/>
      <c r="F18" s="137"/>
      <c r="G18" s="137"/>
      <c r="H18" s="137"/>
      <c r="I18" s="137"/>
      <c r="J18" s="137"/>
      <c r="K18" s="137"/>
      <c r="L18" s="137"/>
      <c r="M18" s="137"/>
      <c r="N18" s="160"/>
      <c r="O18" s="161"/>
      <c r="Q18" s="134"/>
      <c r="R18" s="137"/>
      <c r="S18" s="107"/>
      <c r="T18" s="134"/>
      <c r="U18" s="137"/>
      <c r="V18" s="108"/>
      <c r="W18" s="159"/>
      <c r="X18" s="137"/>
      <c r="Y18" s="107"/>
      <c r="Z18" s="134"/>
      <c r="AA18" s="137"/>
      <c r="AB18" s="108"/>
      <c r="AC18" s="159"/>
      <c r="AD18" s="137"/>
      <c r="AE18" s="108"/>
      <c r="AG18" s="174"/>
      <c r="AH18" s="134"/>
      <c r="AI18" s="137"/>
      <c r="AJ18" s="107"/>
      <c r="AK18" s="134"/>
      <c r="AL18" s="137"/>
      <c r="AM18" s="108"/>
      <c r="AN18" s="159"/>
      <c r="AO18" s="137"/>
      <c r="AP18" s="107"/>
      <c r="AQ18" s="170"/>
      <c r="AR18" s="171"/>
      <c r="AT18" s="76"/>
      <c r="AU18" s="172"/>
      <c r="AV18" s="80"/>
      <c r="AW18" s="162"/>
      <c r="AX18" s="162"/>
      <c r="AY18" s="162"/>
      <c r="AZ18" s="162"/>
      <c r="BA18" s="76"/>
      <c r="BB18" s="164"/>
      <c r="BC18" s="166"/>
      <c r="BD18" s="166"/>
      <c r="BE18" s="166"/>
      <c r="BF18" s="166"/>
      <c r="BG18" s="166"/>
      <c r="BH18" s="166"/>
      <c r="BI18" s="184"/>
      <c r="BJ18" s="166"/>
      <c r="BK18" s="178"/>
      <c r="BL18" s="180"/>
      <c r="BM18" s="180"/>
      <c r="BN18" s="178"/>
      <c r="BO18" s="97"/>
      <c r="BP18" s="176"/>
      <c r="BQ18" s="176"/>
      <c r="BR18" s="176"/>
      <c r="BS18" s="176"/>
      <c r="BT18" s="176"/>
      <c r="BU18" s="176"/>
      <c r="BV18" s="176"/>
      <c r="BW18" s="176"/>
      <c r="BX18" s="176"/>
      <c r="BY18" s="176"/>
      <c r="BZ18" s="176"/>
      <c r="CA18" s="98"/>
      <c r="CB18" s="176"/>
      <c r="CC18" s="176"/>
      <c r="CD18" s="176"/>
      <c r="CE18" s="176"/>
      <c r="CF18" s="176"/>
      <c r="CG18" s="176"/>
      <c r="CH18" s="176"/>
      <c r="CI18" s="176"/>
      <c r="CJ18" s="176"/>
      <c r="CK18" s="176"/>
      <c r="CL18" s="98"/>
      <c r="CM18" s="176"/>
      <c r="CN18" s="176"/>
      <c r="CO18" s="176"/>
      <c r="CP18" s="176"/>
      <c r="CQ18" s="176"/>
      <c r="CR18" s="176"/>
      <c r="CS18" s="176"/>
      <c r="CT18" s="176"/>
      <c r="CU18" s="176"/>
      <c r="CV18" s="176"/>
      <c r="CW18" s="176"/>
      <c r="CX18" s="176"/>
      <c r="CY18" s="176"/>
      <c r="CZ18" s="176"/>
      <c r="DA18" s="176"/>
      <c r="DB18" s="176"/>
      <c r="DC18" s="176"/>
      <c r="DD18" s="98"/>
      <c r="DE18" s="176"/>
      <c r="DF18" s="176"/>
      <c r="DG18" s="176"/>
      <c r="DH18" s="176"/>
      <c r="DI18" s="176"/>
      <c r="DJ18" s="176"/>
      <c r="DK18" s="176"/>
      <c r="DL18" s="176"/>
      <c r="DM18" s="176"/>
      <c r="DN18" s="98"/>
      <c r="DO18" s="98"/>
      <c r="DP18" s="176"/>
      <c r="DQ18" s="176"/>
      <c r="DR18" s="176"/>
      <c r="DS18" s="176"/>
      <c r="DT18" s="176"/>
      <c r="DU18" s="100"/>
      <c r="DV18" s="98"/>
      <c r="DW18" s="98"/>
      <c r="DX18" s="98"/>
      <c r="DY18" s="98"/>
      <c r="DZ18" s="98"/>
      <c r="EA18" s="98"/>
      <c r="EB18" s="98"/>
      <c r="EC18" s="98"/>
      <c r="ED18" s="98"/>
      <c r="EE18" s="186"/>
      <c r="EF18" s="176"/>
      <c r="EG18" s="176"/>
      <c r="EH18" s="176"/>
      <c r="EI18" s="176"/>
      <c r="EJ18" s="176"/>
      <c r="EK18" s="176"/>
      <c r="EL18" s="176"/>
      <c r="EM18" s="176"/>
      <c r="EN18" s="176"/>
      <c r="EO18" s="176"/>
      <c r="EP18" s="98"/>
      <c r="EQ18" s="176"/>
      <c r="ER18" s="176"/>
      <c r="ES18" s="176"/>
      <c r="ET18" s="176"/>
      <c r="EU18" s="176"/>
      <c r="EV18" s="176"/>
      <c r="EW18" s="176"/>
      <c r="EX18" s="176"/>
      <c r="EY18" s="176"/>
      <c r="EZ18" s="176"/>
      <c r="FA18" s="176"/>
      <c r="FB18" s="176"/>
      <c r="FC18" s="176"/>
      <c r="FD18" s="176"/>
      <c r="FE18" s="176"/>
      <c r="FF18" s="176"/>
      <c r="FG18" s="188"/>
      <c r="FH18" s="98"/>
      <c r="FI18" s="98"/>
      <c r="FJ18" s="98"/>
      <c r="FK18" s="98"/>
      <c r="FL18" s="98"/>
      <c r="FM18" s="98"/>
      <c r="FN18" s="98"/>
      <c r="FO18" s="98"/>
    </row>
    <row r="19" spans="1:171" ht="12.75" customHeight="1" x14ac:dyDescent="0.2">
      <c r="A19" s="42"/>
      <c r="B19" s="134"/>
      <c r="C19" s="135">
        <v>6</v>
      </c>
      <c r="D19" s="136"/>
      <c r="E19" s="137"/>
      <c r="F19" s="137"/>
      <c r="G19" s="137"/>
      <c r="H19" s="137"/>
      <c r="I19" s="137"/>
      <c r="J19" s="137"/>
      <c r="K19" s="137"/>
      <c r="L19" s="137"/>
      <c r="M19" s="137"/>
      <c r="N19" s="160">
        <f>SUM(E19:M19)</f>
        <v>0</v>
      </c>
      <c r="O19" s="161"/>
      <c r="Q19" s="134"/>
      <c r="R19" s="137"/>
      <c r="S19" s="107"/>
      <c r="T19" s="134"/>
      <c r="U19" s="137"/>
      <c r="V19" s="108"/>
      <c r="W19" s="159"/>
      <c r="X19" s="137"/>
      <c r="Y19" s="107"/>
      <c r="Z19" s="134"/>
      <c r="AA19" s="137"/>
      <c r="AB19" s="108"/>
      <c r="AC19" s="159"/>
      <c r="AD19" s="137"/>
      <c r="AE19" s="108"/>
      <c r="AG19" s="190"/>
      <c r="AH19" s="134"/>
      <c r="AI19" s="137"/>
      <c r="AJ19" s="107"/>
      <c r="AK19" s="134"/>
      <c r="AL19" s="137"/>
      <c r="AM19" s="108"/>
      <c r="AN19" s="159"/>
      <c r="AO19" s="137"/>
      <c r="AP19" s="107"/>
      <c r="AQ19" s="189" t="str">
        <f>IF(AZ19&gt;1,$AU$9,IF(AG19="pp",$AU$9," "))</f>
        <v xml:space="preserve"> </v>
      </c>
      <c r="AR19" s="171"/>
      <c r="AT19" s="76"/>
      <c r="AU19" s="172" t="s">
        <v>22</v>
      </c>
      <c r="AV19" s="80"/>
      <c r="AW19" s="162">
        <f>IF(AI19&gt;0,1,0)</f>
        <v>0</v>
      </c>
      <c r="AX19" s="162">
        <f>IF(AL19&gt;0,1,0)</f>
        <v>0</v>
      </c>
      <c r="AY19" s="162">
        <f>IF(AO19&gt;0,1,0)</f>
        <v>0</v>
      </c>
      <c r="AZ19" s="162">
        <f>SUM(AW19,AX19,AY19)</f>
        <v>0</v>
      </c>
      <c r="BA19" s="76"/>
      <c r="BB19" s="164">
        <f>$D$19</f>
        <v>0</v>
      </c>
      <c r="BC19" s="166">
        <f>IF(B19&gt;0,1,0)</f>
        <v>0</v>
      </c>
      <c r="BD19" s="166">
        <f>SUM(CM19:DB19)</f>
        <v>0</v>
      </c>
      <c r="BE19" s="166">
        <f>SUM(CB19:CI19)</f>
        <v>0</v>
      </c>
      <c r="BF19" s="166">
        <f>IF($AQ$19="w",1,0)</f>
        <v>0</v>
      </c>
      <c r="BG19" s="166">
        <f>SUM(DE19:DL19)</f>
        <v>0</v>
      </c>
      <c r="BH19" s="166">
        <f>SUM(EF19:EN19)</f>
        <v>0</v>
      </c>
      <c r="BI19" s="191">
        <f>SUM(EQ19:FF19)</f>
        <v>0</v>
      </c>
      <c r="BJ19" s="166">
        <f>SUM(BP19:BY19)</f>
        <v>0</v>
      </c>
      <c r="BK19" s="178">
        <f>N19</f>
        <v>0</v>
      </c>
      <c r="BL19" s="180">
        <f>PRODUCT(BE19,5)</f>
        <v>0</v>
      </c>
      <c r="BM19" s="179">
        <f t="shared" ref="BM19" si="50">N69</f>
        <v>0</v>
      </c>
      <c r="BN19" s="178">
        <f t="shared" ref="BN19" si="51">SUM(BJ19,BD19,BL19,BM19)</f>
        <v>0</v>
      </c>
      <c r="BO19" s="97"/>
      <c r="BP19" s="176">
        <f t="shared" ref="BP19" si="52">IF(E19=5,1,IF(E19=6,2,IF(E19=7,3,IF(E19=8,5,IF(E19=9,10,0)))))</f>
        <v>0</v>
      </c>
      <c r="BQ19" s="176">
        <f t="shared" ref="BQ19" si="53">IF(F19=5,1,IF(F19=6,2,IF(F19=7,3,IF(F19=8,5,IF(F19=9,10,0)))))</f>
        <v>0</v>
      </c>
      <c r="BR19" s="176">
        <f t="shared" ref="BR19" si="54">IF(G19=5,1,IF(G19=6,2,IF(G19=7,3,IF(G19=8,5,IF(G19=9,10,0)))))</f>
        <v>0</v>
      </c>
      <c r="BS19" s="176">
        <f t="shared" ref="BS19" si="55">IF(H19=5,1,IF(H19=6,2,IF(H19=7,3,IF(H19=8,5,IF(H19=9,10,0)))))</f>
        <v>0</v>
      </c>
      <c r="BT19" s="176">
        <f t="shared" ref="BT19" si="56">IF(I19=5,1,IF(I19=6,2,IF(I19=7,3,IF(I19=8,5,IF(I19=9,10,0)))))</f>
        <v>0</v>
      </c>
      <c r="BU19" s="176">
        <f t="shared" ref="BU19" si="57">IF(J19=5,1,IF(J19=6,2,IF(J19=7,3,IF(J19=8,5,IF(J19=9,10,0)))))</f>
        <v>0</v>
      </c>
      <c r="BV19" s="176">
        <f t="shared" ref="BV19" si="58">IF(K19=5,1,IF(K19=6,2,IF(K19=7,3,IF(K19=8,5,IF(K19=9,10,0)))))</f>
        <v>0</v>
      </c>
      <c r="BW19" s="176">
        <f t="shared" ref="BW19" si="59">IF(L19=5,1,IF(L19=6,2,IF(L19=7,3,IF(L19=8,5,IF(L19=9,10,0)))))</f>
        <v>0</v>
      </c>
      <c r="BX19" s="176">
        <f t="shared" ref="BX19" si="60">IF(M19=5,1,IF(M19=6,2,IF(M19=7,3,IF(M19=8,5,IF(M19=9,10,0)))))</f>
        <v>0</v>
      </c>
      <c r="BY19" s="176">
        <f>IF(N19&gt;44,7,IF(N19&gt;39,6,IF(N19&gt;34,5,IF(N19&gt;29,4,IF(N19&gt;24,3,IF(N19&gt;19,2,IF(N19&gt;14,1,0)))))))</f>
        <v>0</v>
      </c>
      <c r="BZ19" s="176">
        <f>SUM(BP19:BY19)</f>
        <v>0</v>
      </c>
      <c r="CA19" s="98"/>
      <c r="CB19" s="176">
        <f>IF(R19&gt;0,1,0)</f>
        <v>0</v>
      </c>
      <c r="CC19" s="176">
        <f>IF(U19&gt;0,1,0)</f>
        <v>0</v>
      </c>
      <c r="CD19" s="176">
        <f>IF(X19&gt;0,1,0)</f>
        <v>0</v>
      </c>
      <c r="CE19" s="176">
        <f>IF(AA19&gt;0,1,0)</f>
        <v>0</v>
      </c>
      <c r="CF19" s="176">
        <f>IF(AD19&gt;0,1,0)</f>
        <v>0</v>
      </c>
      <c r="CG19" s="176">
        <f>IF(AI19&gt;0,1,0)</f>
        <v>0</v>
      </c>
      <c r="CH19" s="176">
        <f>IF(AL19&gt;0,1,0)</f>
        <v>0</v>
      </c>
      <c r="CI19" s="176">
        <f>IF(AO19&gt;0,1,0)</f>
        <v>0</v>
      </c>
      <c r="CJ19" s="176">
        <f>SUM(CB19:CI19)</f>
        <v>0</v>
      </c>
      <c r="CK19" s="176">
        <f>PRODUCT(CJ19,5)</f>
        <v>0</v>
      </c>
      <c r="CL19" s="98"/>
      <c r="CM19" s="176">
        <f>IF(S19&gt;180,0,IF(S19&gt;170,10,IF(S19&gt;160,5,IF(S19&gt;140,4,IF(S19&gt;120,3,IF(S19&gt;100,2,IF(S19&gt;94,1,0)))))))</f>
        <v>0</v>
      </c>
      <c r="CN19" s="176">
        <f>IF(S20&gt;180,0,IF(S20&gt;170,10,IF(S20&gt;160,5,IF(S20&gt;140,4,IF(S20&gt;120,3,IF(S20&gt;100,2,IF(S20&gt;94,1,0)))))))</f>
        <v>0</v>
      </c>
      <c r="CO19" s="176">
        <f>IF(V19&gt;180,0,IF(V19&gt;170,10,IF(V19&gt;160,5,IF(V19&gt;140,4,IF(V19&gt;120,3,IF(V19&gt;100,2,IF(V19&gt;94,1,0)))))))</f>
        <v>0</v>
      </c>
      <c r="CP19" s="176">
        <f>IF(V20&gt;180,0,IF(V20&gt;170,10,IF(V20&gt;160,5,IF(V20&gt;140,4,IF(V20&gt;120,3,IF(V20&gt;100,2,IF(V20&gt;94,1,0)))))))</f>
        <v>0</v>
      </c>
      <c r="CQ19" s="176">
        <f>IF(Y19&gt;180,0,IF(Y19&gt;170,10,IF(Y19&gt;160,5,IF(Y19&gt;140,4,IF(Y19&gt;120,3,IF(Y19&gt;100,2,IF(Y19&gt;94,1,0)))))))</f>
        <v>0</v>
      </c>
      <c r="CR19" s="176">
        <f>IF(Y20&gt;180,0,IF(Y20&gt;170,10,IF(Y20&gt;160,5,IF(Y20&gt;140,4,IF(Y20&gt;120,3,IF(Y20&gt;100,2,IF(Y20&gt;94,1,0)))))))</f>
        <v>0</v>
      </c>
      <c r="CS19" s="176">
        <f>IF(AB19&gt;180,0,IF(AB19&gt;170,10,IF(AB19&gt;160,5,IF(AB19&gt;140,4,IF(AB19&gt;120,3,IF(AB19&gt;100,2,IF(AB19&gt;94,1,0)))))))</f>
        <v>0</v>
      </c>
      <c r="CT19" s="176">
        <f>IF(AB20&gt;180,0,IF(AB20&gt;170,10,IF(AB20&gt;160,5,IF(AB20&gt;140,4,IF(AB20&gt;120,3,IF(AB20&gt;100,2,IF(AB20&gt;94,1,0)))))))</f>
        <v>0</v>
      </c>
      <c r="CU19" s="176">
        <f>IF(AE19&gt;180,0,IF(AE19&gt;170,10,IF(AE19&gt;160,5,IF(AE19&gt;140,4,IF(AE19&gt;120,3,IF(AE19&gt;100,2,IF(AE19&gt;94,1,0)))))))</f>
        <v>0</v>
      </c>
      <c r="CV19" s="176">
        <f>IF(AE20&gt;180,0,IF(AE20&gt;170,10,IF(AE20&gt;160,5,IF(AE20&gt;140,4,IF(AE20&gt;120,3,IF(AE20&gt;100,2,IF(AE20&gt;94,1,0)))))))</f>
        <v>0</v>
      </c>
      <c r="CW19" s="176">
        <f>IF(AJ19&gt;180,0,IF(AJ19&gt;170,10,IF(AJ19&gt;160,5,IF(AJ19&gt;140,4,IF(AJ19&gt;120,3,IF(AJ19&gt;100,2,IF(AJ19&gt;94,1,0)))))))</f>
        <v>0</v>
      </c>
      <c r="CX19" s="176">
        <f>IF(AJ20&gt;180,0,IF(AJ20&gt;170,10,IF(AJ20&gt;160,5,IF(AJ20&gt;140,4,IF(AJ20&gt;120,3,IF(AJ20&gt;100,2,IF(AJ20&gt;94,1,0)))))))</f>
        <v>0</v>
      </c>
      <c r="CY19" s="176">
        <f>IF(AM19&gt;180,0,IF(AM19&gt;170,10,IF(AM19&gt;160,5,IF(AM19&gt;140,4,IF(AM19&gt;120,3,IF(AM19&gt;100,2,IF(AM19&gt;94,1,0)))))))</f>
        <v>0</v>
      </c>
      <c r="CZ19" s="176">
        <f>IF(AM20&gt;180,0,IF(AM20&gt;170,10,IF(AM20&gt;160,5,IF(AM20&gt;140,4,IF(AM20&gt;120,3,IF(AM20&gt;100,2,IF(AM20&gt;94,1,0)))))))</f>
        <v>0</v>
      </c>
      <c r="DA19" s="176">
        <f>IF(AP19&gt;180,0,IF(AP19&gt;170,10,IF(AP19&gt;160,5,IF(AP19&gt;140,4,IF(AP19&gt;120,3,IF(AP19&gt;100,2,IF(AP19&gt;94,1,0)))))))</f>
        <v>0</v>
      </c>
      <c r="DB19" s="176">
        <f>IF(AP20&gt;180,0,IF(AP20&gt;170,10,IF(AP20&gt;160,5,IF(AP20&gt;140,4,IF(AP20&gt;120,3,IF(AP20&gt;100,2,IF(AP20&gt;94,1,0)))))))</f>
        <v>0</v>
      </c>
      <c r="DC19" s="176">
        <f>SUM(CM19:DB19)</f>
        <v>0</v>
      </c>
      <c r="DD19" s="98"/>
      <c r="DE19" s="176">
        <f>IF(Q19&gt;0,1,0)</f>
        <v>0</v>
      </c>
      <c r="DF19" s="176">
        <f>IF(T19&gt;0,1,0)</f>
        <v>0</v>
      </c>
      <c r="DG19" s="176">
        <f>IF(W19&gt;0,1,0)</f>
        <v>0</v>
      </c>
      <c r="DH19" s="176">
        <f>IF(Z19&gt;0,1,0)</f>
        <v>0</v>
      </c>
      <c r="DI19" s="176">
        <f>IF(AC19&gt;0,1,0)</f>
        <v>0</v>
      </c>
      <c r="DJ19" s="176">
        <f>IF(AH19&gt;0,1,0)</f>
        <v>0</v>
      </c>
      <c r="DK19" s="176">
        <f>IF(AK19&gt;0,1,0)</f>
        <v>0</v>
      </c>
      <c r="DL19" s="176">
        <f>IF(AN19&gt;0,1,0)</f>
        <v>0</v>
      </c>
      <c r="DM19" s="176">
        <f>SUM(DE19:DL19)</f>
        <v>0</v>
      </c>
      <c r="DN19" s="98"/>
      <c r="DO19" s="98"/>
      <c r="DP19" s="176">
        <f>IF(R17&gt;0,1,0)</f>
        <v>0</v>
      </c>
      <c r="DQ19" s="176">
        <f>IF(U17&gt;0,1,0)</f>
        <v>0</v>
      </c>
      <c r="DR19" s="176">
        <f>IF(X17&gt;0,1,0)</f>
        <v>0</v>
      </c>
      <c r="DS19" s="176">
        <f>IF(AA17&gt;0,1,0)</f>
        <v>0</v>
      </c>
      <c r="DT19" s="176">
        <f>IF(AD17&gt;0,1,0)</f>
        <v>0</v>
      </c>
      <c r="DU19" s="100"/>
      <c r="DV19" s="98"/>
      <c r="DW19" s="98"/>
      <c r="DX19" s="98"/>
      <c r="DY19" s="98"/>
      <c r="DZ19" s="98"/>
      <c r="EA19" s="98"/>
      <c r="EB19" s="98"/>
      <c r="EC19" s="98"/>
      <c r="ED19" s="98"/>
      <c r="EE19" s="186"/>
      <c r="EF19" s="176">
        <f t="shared" ref="EF19:EN19" si="61">IF(E19=9,1,0)</f>
        <v>0</v>
      </c>
      <c r="EG19" s="176">
        <f t="shared" si="61"/>
        <v>0</v>
      </c>
      <c r="EH19" s="176">
        <f t="shared" si="61"/>
        <v>0</v>
      </c>
      <c r="EI19" s="176">
        <f t="shared" si="61"/>
        <v>0</v>
      </c>
      <c r="EJ19" s="176">
        <f t="shared" si="61"/>
        <v>0</v>
      </c>
      <c r="EK19" s="176">
        <f t="shared" si="61"/>
        <v>0</v>
      </c>
      <c r="EL19" s="176">
        <f t="shared" si="61"/>
        <v>0</v>
      </c>
      <c r="EM19" s="176">
        <f t="shared" si="61"/>
        <v>0</v>
      </c>
      <c r="EN19" s="176">
        <f t="shared" si="61"/>
        <v>0</v>
      </c>
      <c r="EO19" s="176">
        <f>SUM(EF19:EN19)</f>
        <v>0</v>
      </c>
      <c r="EP19" s="98"/>
      <c r="EQ19" s="176">
        <f>IF(S19=180,1,0)</f>
        <v>0</v>
      </c>
      <c r="ER19" s="176">
        <f>IF(S20=180,1,0)</f>
        <v>0</v>
      </c>
      <c r="ES19" s="176">
        <f>IF(V19=180,1,0)</f>
        <v>0</v>
      </c>
      <c r="ET19" s="176">
        <f>IF(V20=180,1,0)</f>
        <v>0</v>
      </c>
      <c r="EU19" s="176">
        <f>IF(Y19=180,1,0)</f>
        <v>0</v>
      </c>
      <c r="EV19" s="176">
        <f>IF(Y20=180,1,0)</f>
        <v>0</v>
      </c>
      <c r="EW19" s="176">
        <f>IF(AB19=180,1,0)</f>
        <v>0</v>
      </c>
      <c r="EX19" s="176">
        <f>IF(AB20=180,1,0)</f>
        <v>0</v>
      </c>
      <c r="EY19" s="176">
        <f>IF(AE19=180,1,0)</f>
        <v>0</v>
      </c>
      <c r="EZ19" s="176">
        <f>IF(AE20=180,1,0)</f>
        <v>0</v>
      </c>
      <c r="FA19" s="176">
        <f>IF(AJ19=180,1,0)</f>
        <v>0</v>
      </c>
      <c r="FB19" s="176">
        <f>IF(AJ20=180,1,0)</f>
        <v>0</v>
      </c>
      <c r="FC19" s="176">
        <f>IF(AM19=180,1,0)</f>
        <v>0</v>
      </c>
      <c r="FD19" s="176">
        <f>IF(AM20=180,1,0)</f>
        <v>0</v>
      </c>
      <c r="FE19" s="176">
        <f>IF(AP19=180,1,0)</f>
        <v>0</v>
      </c>
      <c r="FF19" s="176">
        <f>IF(AP20=180,1,0)</f>
        <v>0</v>
      </c>
      <c r="FG19" s="187">
        <f>SUM(EQ19:FF19)</f>
        <v>0</v>
      </c>
      <c r="FH19" s="98"/>
      <c r="FI19" s="98"/>
      <c r="FJ19" s="98"/>
      <c r="FK19" s="98"/>
      <c r="FL19" s="98"/>
      <c r="FM19" s="98"/>
      <c r="FN19" s="98"/>
      <c r="FO19" s="98"/>
    </row>
    <row r="20" spans="1:171" ht="12.75" customHeight="1" x14ac:dyDescent="0.2">
      <c r="A20" s="42"/>
      <c r="B20" s="134"/>
      <c r="C20" s="135"/>
      <c r="D20" s="136"/>
      <c r="E20" s="137"/>
      <c r="F20" s="137"/>
      <c r="G20" s="137"/>
      <c r="H20" s="137"/>
      <c r="I20" s="137"/>
      <c r="J20" s="137"/>
      <c r="K20" s="137"/>
      <c r="L20" s="137"/>
      <c r="M20" s="137"/>
      <c r="N20" s="160"/>
      <c r="O20" s="161"/>
      <c r="Q20" s="134"/>
      <c r="R20" s="137"/>
      <c r="S20" s="107"/>
      <c r="T20" s="134"/>
      <c r="U20" s="137"/>
      <c r="V20" s="108"/>
      <c r="W20" s="159"/>
      <c r="X20" s="137"/>
      <c r="Y20" s="107"/>
      <c r="Z20" s="134"/>
      <c r="AA20" s="137"/>
      <c r="AB20" s="108"/>
      <c r="AC20" s="159"/>
      <c r="AD20" s="137"/>
      <c r="AE20" s="108"/>
      <c r="AG20" s="174"/>
      <c r="AH20" s="134"/>
      <c r="AI20" s="137"/>
      <c r="AJ20" s="107"/>
      <c r="AK20" s="134"/>
      <c r="AL20" s="137"/>
      <c r="AM20" s="108"/>
      <c r="AN20" s="159"/>
      <c r="AO20" s="137"/>
      <c r="AP20" s="107"/>
      <c r="AQ20" s="170"/>
      <c r="AR20" s="171"/>
      <c r="AT20" s="76"/>
      <c r="AU20" s="172"/>
      <c r="AV20" s="80"/>
      <c r="AW20" s="162"/>
      <c r="AX20" s="162"/>
      <c r="AY20" s="162"/>
      <c r="AZ20" s="162"/>
      <c r="BA20" s="76"/>
      <c r="BB20" s="164"/>
      <c r="BC20" s="166"/>
      <c r="BD20" s="166"/>
      <c r="BE20" s="166"/>
      <c r="BF20" s="166"/>
      <c r="BG20" s="166"/>
      <c r="BH20" s="166"/>
      <c r="BI20" s="184"/>
      <c r="BJ20" s="166"/>
      <c r="BK20" s="178"/>
      <c r="BL20" s="180"/>
      <c r="BM20" s="180"/>
      <c r="BN20" s="178"/>
      <c r="BO20" s="97"/>
      <c r="BP20" s="176"/>
      <c r="BQ20" s="176"/>
      <c r="BR20" s="176"/>
      <c r="BS20" s="176"/>
      <c r="BT20" s="176"/>
      <c r="BU20" s="176"/>
      <c r="BV20" s="176"/>
      <c r="BW20" s="176"/>
      <c r="BX20" s="176"/>
      <c r="BY20" s="176"/>
      <c r="BZ20" s="176"/>
      <c r="CA20" s="98"/>
      <c r="CB20" s="176"/>
      <c r="CC20" s="176"/>
      <c r="CD20" s="176"/>
      <c r="CE20" s="176"/>
      <c r="CF20" s="176"/>
      <c r="CG20" s="176"/>
      <c r="CH20" s="176"/>
      <c r="CI20" s="176"/>
      <c r="CJ20" s="176"/>
      <c r="CK20" s="176"/>
      <c r="CL20" s="98"/>
      <c r="CM20" s="176"/>
      <c r="CN20" s="176"/>
      <c r="CO20" s="176"/>
      <c r="CP20" s="176"/>
      <c r="CQ20" s="176"/>
      <c r="CR20" s="176"/>
      <c r="CS20" s="176"/>
      <c r="CT20" s="176"/>
      <c r="CU20" s="176"/>
      <c r="CV20" s="176"/>
      <c r="CW20" s="176"/>
      <c r="CX20" s="176"/>
      <c r="CY20" s="176"/>
      <c r="CZ20" s="176"/>
      <c r="DA20" s="176"/>
      <c r="DB20" s="176"/>
      <c r="DC20" s="176"/>
      <c r="DD20" s="98"/>
      <c r="DE20" s="176"/>
      <c r="DF20" s="176"/>
      <c r="DG20" s="176"/>
      <c r="DH20" s="176"/>
      <c r="DI20" s="176"/>
      <c r="DJ20" s="176"/>
      <c r="DK20" s="176"/>
      <c r="DL20" s="176"/>
      <c r="DM20" s="176"/>
      <c r="DN20" s="98"/>
      <c r="DO20" s="98"/>
      <c r="DP20" s="176"/>
      <c r="DQ20" s="176"/>
      <c r="DR20" s="176"/>
      <c r="DS20" s="176"/>
      <c r="DT20" s="176"/>
      <c r="DU20" s="100"/>
      <c r="DV20" s="98"/>
      <c r="DW20" s="98"/>
      <c r="DX20" s="98"/>
      <c r="DY20" s="98"/>
      <c r="DZ20" s="98"/>
      <c r="EA20" s="98"/>
      <c r="EB20" s="98"/>
      <c r="EC20" s="98"/>
      <c r="ED20" s="98"/>
      <c r="EE20" s="186"/>
      <c r="EF20" s="176"/>
      <c r="EG20" s="176"/>
      <c r="EH20" s="176"/>
      <c r="EI20" s="176"/>
      <c r="EJ20" s="176"/>
      <c r="EK20" s="176"/>
      <c r="EL20" s="176"/>
      <c r="EM20" s="176"/>
      <c r="EN20" s="176"/>
      <c r="EO20" s="176"/>
      <c r="EP20" s="98"/>
      <c r="EQ20" s="176"/>
      <c r="ER20" s="176"/>
      <c r="ES20" s="176"/>
      <c r="ET20" s="176"/>
      <c r="EU20" s="176"/>
      <c r="EV20" s="176"/>
      <c r="EW20" s="176"/>
      <c r="EX20" s="176"/>
      <c r="EY20" s="176"/>
      <c r="EZ20" s="176"/>
      <c r="FA20" s="176"/>
      <c r="FB20" s="176"/>
      <c r="FC20" s="176"/>
      <c r="FD20" s="176"/>
      <c r="FE20" s="176"/>
      <c r="FF20" s="176"/>
      <c r="FG20" s="188"/>
      <c r="FH20" s="98"/>
      <c r="FI20" s="98"/>
      <c r="FJ20" s="98"/>
      <c r="FK20" s="98"/>
      <c r="FL20" s="98"/>
      <c r="FM20" s="98"/>
      <c r="FN20" s="98"/>
      <c r="FO20" s="98"/>
    </row>
    <row r="21" spans="1:171" ht="12.75" customHeight="1" x14ac:dyDescent="0.2">
      <c r="A21" s="42"/>
      <c r="B21" s="134"/>
      <c r="C21" s="135">
        <v>7</v>
      </c>
      <c r="D21" s="136"/>
      <c r="E21" s="137"/>
      <c r="F21" s="137"/>
      <c r="G21" s="137"/>
      <c r="H21" s="137"/>
      <c r="I21" s="137"/>
      <c r="J21" s="137"/>
      <c r="K21" s="137"/>
      <c r="L21" s="137"/>
      <c r="M21" s="137"/>
      <c r="N21" s="160">
        <f>SUM(E21:M21)</f>
        <v>0</v>
      </c>
      <c r="O21" s="161"/>
      <c r="Q21" s="134"/>
      <c r="R21" s="137"/>
      <c r="S21" s="107"/>
      <c r="T21" s="134"/>
      <c r="U21" s="137"/>
      <c r="V21" s="108"/>
      <c r="W21" s="159"/>
      <c r="X21" s="137"/>
      <c r="Y21" s="107"/>
      <c r="Z21" s="134"/>
      <c r="AA21" s="137"/>
      <c r="AB21" s="108"/>
      <c r="AC21" s="159"/>
      <c r="AD21" s="137"/>
      <c r="AE21" s="108"/>
      <c r="AG21" s="190"/>
      <c r="AH21" s="134"/>
      <c r="AI21" s="137"/>
      <c r="AJ21" s="107"/>
      <c r="AK21" s="134"/>
      <c r="AL21" s="137"/>
      <c r="AM21" s="108"/>
      <c r="AN21" s="159"/>
      <c r="AO21" s="137"/>
      <c r="AP21" s="107"/>
      <c r="AQ21" s="189" t="str">
        <f>IF(AZ21&gt;1,$AU$9,IF(AG21="pp",$AU$9," "))</f>
        <v xml:space="preserve"> </v>
      </c>
      <c r="AR21" s="171"/>
      <c r="AT21" s="76"/>
      <c r="AU21" s="172" t="s">
        <v>22</v>
      </c>
      <c r="AV21" s="80"/>
      <c r="AW21" s="162">
        <f>IF(AI21&gt;0,1,0)</f>
        <v>0</v>
      </c>
      <c r="AX21" s="162">
        <f>IF(AL21&gt;0,1,0)</f>
        <v>0</v>
      </c>
      <c r="AY21" s="162">
        <f>IF(AO21&gt;0,1,0)</f>
        <v>0</v>
      </c>
      <c r="AZ21" s="162">
        <f>SUM(AW21,AX21,AY21)</f>
        <v>0</v>
      </c>
      <c r="BA21" s="76"/>
      <c r="BB21" s="164">
        <f>$D$21</f>
        <v>0</v>
      </c>
      <c r="BC21" s="166">
        <f>IF(B21&gt;0,1,0)</f>
        <v>0</v>
      </c>
      <c r="BD21" s="166">
        <f>SUM(CM21:DB21)</f>
        <v>0</v>
      </c>
      <c r="BE21" s="166">
        <f>SUM(CB21:CI21)</f>
        <v>0</v>
      </c>
      <c r="BF21" s="166">
        <f>IF($AQ$21="w",1,0)</f>
        <v>0</v>
      </c>
      <c r="BG21" s="166">
        <f>SUM(DE21:DL21)</f>
        <v>0</v>
      </c>
      <c r="BH21" s="166">
        <f>SUM(EF21:EN21)</f>
        <v>0</v>
      </c>
      <c r="BI21" s="191">
        <f>SUM(EQ21:FF21)</f>
        <v>0</v>
      </c>
      <c r="BJ21" s="166">
        <f>SUM(BP21:BY21)</f>
        <v>0</v>
      </c>
      <c r="BK21" s="178">
        <f>N21</f>
        <v>0</v>
      </c>
      <c r="BL21" s="180">
        <f>PRODUCT(BE21,5)</f>
        <v>0</v>
      </c>
      <c r="BM21" s="179">
        <f t="shared" ref="BM21" si="62">N71</f>
        <v>0</v>
      </c>
      <c r="BN21" s="178">
        <f t="shared" ref="BN21" si="63">SUM(BJ21,BD21,BL21,BM21)</f>
        <v>0</v>
      </c>
      <c r="BO21" s="97"/>
      <c r="BP21" s="176">
        <f t="shared" ref="BP21" si="64">IF(E21=5,1,IF(E21=6,2,IF(E21=7,3,IF(E21=8,5,IF(E21=9,10,0)))))</f>
        <v>0</v>
      </c>
      <c r="BQ21" s="176">
        <f t="shared" ref="BQ21" si="65">IF(F21=5,1,IF(F21=6,2,IF(F21=7,3,IF(F21=8,5,IF(F21=9,10,0)))))</f>
        <v>0</v>
      </c>
      <c r="BR21" s="176">
        <f t="shared" ref="BR21" si="66">IF(G21=5,1,IF(G21=6,2,IF(G21=7,3,IF(G21=8,5,IF(G21=9,10,0)))))</f>
        <v>0</v>
      </c>
      <c r="BS21" s="176">
        <f t="shared" ref="BS21" si="67">IF(H21=5,1,IF(H21=6,2,IF(H21=7,3,IF(H21=8,5,IF(H21=9,10,0)))))</f>
        <v>0</v>
      </c>
      <c r="BT21" s="176">
        <f t="shared" ref="BT21" si="68">IF(I21=5,1,IF(I21=6,2,IF(I21=7,3,IF(I21=8,5,IF(I21=9,10,0)))))</f>
        <v>0</v>
      </c>
      <c r="BU21" s="176">
        <f t="shared" ref="BU21" si="69">IF(J21=5,1,IF(J21=6,2,IF(J21=7,3,IF(J21=8,5,IF(J21=9,10,0)))))</f>
        <v>0</v>
      </c>
      <c r="BV21" s="176">
        <f t="shared" ref="BV21" si="70">IF(K21=5,1,IF(K21=6,2,IF(K21=7,3,IF(K21=8,5,IF(K21=9,10,0)))))</f>
        <v>0</v>
      </c>
      <c r="BW21" s="176">
        <f t="shared" ref="BW21" si="71">IF(L21=5,1,IF(L21=6,2,IF(L21=7,3,IF(L21=8,5,IF(L21=9,10,0)))))</f>
        <v>0</v>
      </c>
      <c r="BX21" s="176">
        <f t="shared" ref="BX21" si="72">IF(M21=5,1,IF(M21=6,2,IF(M21=7,3,IF(M21=8,5,IF(M21=9,10,0)))))</f>
        <v>0</v>
      </c>
      <c r="BY21" s="176">
        <f>IF(N21&gt;44,7,IF(N21&gt;39,6,IF(N21&gt;34,5,IF(N21&gt;29,4,IF(N21&gt;24,3,IF(N21&gt;19,2,IF(N21&gt;14,1,0)))))))</f>
        <v>0</v>
      </c>
      <c r="BZ21" s="176">
        <f>SUM(BP21:BY21)</f>
        <v>0</v>
      </c>
      <c r="CA21" s="98"/>
      <c r="CB21" s="176">
        <f>IF(R21&gt;0,1,0)</f>
        <v>0</v>
      </c>
      <c r="CC21" s="176">
        <f>IF(U21&gt;0,1,0)</f>
        <v>0</v>
      </c>
      <c r="CD21" s="176">
        <f>IF(X21&gt;0,1,0)</f>
        <v>0</v>
      </c>
      <c r="CE21" s="176">
        <f>IF(AA21&gt;0,1,0)</f>
        <v>0</v>
      </c>
      <c r="CF21" s="176">
        <f>IF(AD21&gt;0,1,0)</f>
        <v>0</v>
      </c>
      <c r="CG21" s="176">
        <f>IF(AI21&gt;0,1,0)</f>
        <v>0</v>
      </c>
      <c r="CH21" s="176">
        <f>IF(AL21&gt;0,1,0)</f>
        <v>0</v>
      </c>
      <c r="CI21" s="176">
        <f>IF(AO21&gt;0,1,0)</f>
        <v>0</v>
      </c>
      <c r="CJ21" s="176">
        <f>SUM(CB21:CI21)</f>
        <v>0</v>
      </c>
      <c r="CK21" s="176">
        <f>PRODUCT(CJ21,5)</f>
        <v>0</v>
      </c>
      <c r="CL21" s="98"/>
      <c r="CM21" s="176">
        <f>IF(S21&gt;180,0,IF(S21&gt;170,10,IF(S21&gt;160,5,IF(S21&gt;140,4,IF(S21&gt;120,3,IF(S21&gt;100,2,IF(S21&gt;94,1,0)))))))</f>
        <v>0</v>
      </c>
      <c r="CN21" s="176">
        <f>IF(S22&gt;180,0,IF(S22&gt;170,10,IF(S22&gt;160,5,IF(S22&gt;140,4,IF(S22&gt;120,3,IF(S22&gt;100,2,IF(S22&gt;94,1,0)))))))</f>
        <v>0</v>
      </c>
      <c r="CO21" s="176">
        <f>IF(V21&gt;180,0,IF(V21&gt;170,10,IF(V21&gt;160,5,IF(V21&gt;140,4,IF(V21&gt;120,3,IF(V21&gt;100,2,IF(V21&gt;94,1,0)))))))</f>
        <v>0</v>
      </c>
      <c r="CP21" s="176">
        <f>IF(V22&gt;180,0,IF(V22&gt;170,10,IF(V22&gt;160,5,IF(V22&gt;140,4,IF(V22&gt;120,3,IF(V22&gt;100,2,IF(V22&gt;94,1,0)))))))</f>
        <v>0</v>
      </c>
      <c r="CQ21" s="176">
        <f>IF(Y21&gt;180,0,IF(Y21&gt;170,10,IF(Y21&gt;160,5,IF(Y21&gt;140,4,IF(Y21&gt;120,3,IF(Y21&gt;100,2,IF(Y21&gt;94,1,0)))))))</f>
        <v>0</v>
      </c>
      <c r="CR21" s="176">
        <f>IF(Y22&gt;180,0,IF(Y22&gt;170,10,IF(Y22&gt;160,5,IF(Y22&gt;140,4,IF(Y22&gt;120,3,IF(Y22&gt;100,2,IF(Y22&gt;94,1,0)))))))</f>
        <v>0</v>
      </c>
      <c r="CS21" s="176">
        <f>IF(AB21&gt;180,0,IF(AB21&gt;170,10,IF(AB21&gt;160,5,IF(AB21&gt;140,4,IF(AB21&gt;120,3,IF(AB21&gt;100,2,IF(AB21&gt;94,1,0)))))))</f>
        <v>0</v>
      </c>
      <c r="CT21" s="176">
        <f>IF(AB22&gt;180,0,IF(AB22&gt;170,10,IF(AB22&gt;160,5,IF(AB22&gt;140,4,IF(AB22&gt;120,3,IF(AB22&gt;100,2,IF(AB22&gt;94,1,0)))))))</f>
        <v>0</v>
      </c>
      <c r="CU21" s="176">
        <f>IF(AE21&gt;180,0,IF(AE21&gt;170,10,IF(AE21&gt;160,5,IF(AE21&gt;140,4,IF(AE21&gt;120,3,IF(AE21&gt;100,2,IF(AE21&gt;94,1,0)))))))</f>
        <v>0</v>
      </c>
      <c r="CV21" s="176">
        <f>IF(AE22&gt;180,0,IF(AE22&gt;170,10,IF(AE22&gt;160,5,IF(AE22&gt;140,4,IF(AE22&gt;120,3,IF(AE22&gt;100,2,IF(AE22&gt;94,1,0)))))))</f>
        <v>0</v>
      </c>
      <c r="CW21" s="176">
        <f>IF(AJ21&gt;180,0,IF(AJ21&gt;170,10,IF(AJ21&gt;160,5,IF(AJ21&gt;140,4,IF(AJ21&gt;120,3,IF(AJ21&gt;100,2,IF(AJ21&gt;94,1,0)))))))</f>
        <v>0</v>
      </c>
      <c r="CX21" s="176">
        <f>IF(AJ22&gt;180,0,IF(AJ22&gt;170,10,IF(AJ22&gt;160,5,IF(AJ22&gt;140,4,IF(AJ22&gt;120,3,IF(AJ22&gt;100,2,IF(AJ22&gt;94,1,0)))))))</f>
        <v>0</v>
      </c>
      <c r="CY21" s="176">
        <f>IF(AM21&gt;180,0,IF(AM21&gt;170,10,IF(AM21&gt;160,5,IF(AM21&gt;140,4,IF(AM21&gt;120,3,IF(AM21&gt;100,2,IF(AM21&gt;94,1,0)))))))</f>
        <v>0</v>
      </c>
      <c r="CZ21" s="176">
        <f>IF(AM22&gt;180,0,IF(AM22&gt;170,10,IF(AM22&gt;160,5,IF(AM22&gt;140,4,IF(AM22&gt;120,3,IF(AM22&gt;100,2,IF(AM22&gt;94,1,0)))))))</f>
        <v>0</v>
      </c>
      <c r="DA21" s="176">
        <f>IF(AP21&gt;180,0,IF(AP21&gt;170,10,IF(AP21&gt;160,5,IF(AP21&gt;140,4,IF(AP21&gt;120,3,IF(AP21&gt;100,2,IF(AP21&gt;94,1,0)))))))</f>
        <v>0</v>
      </c>
      <c r="DB21" s="176">
        <f>IF(AP22&gt;180,0,IF(AP22&gt;170,10,IF(AP22&gt;160,5,IF(AP22&gt;140,4,IF(AP22&gt;120,3,IF(AP22&gt;100,2,IF(AP22&gt;94,1,0)))))))</f>
        <v>0</v>
      </c>
      <c r="DC21" s="176">
        <f>SUM(CM21:DB21)</f>
        <v>0</v>
      </c>
      <c r="DD21" s="98"/>
      <c r="DE21" s="176">
        <f>IF(Q21&gt;0,1,0)</f>
        <v>0</v>
      </c>
      <c r="DF21" s="176">
        <f>IF(T21&gt;0,1,0)</f>
        <v>0</v>
      </c>
      <c r="DG21" s="176">
        <f>IF(W21&gt;0,1,0)</f>
        <v>0</v>
      </c>
      <c r="DH21" s="176">
        <f>IF(Z21&gt;0,1,0)</f>
        <v>0</v>
      </c>
      <c r="DI21" s="176">
        <f>IF(AC21&gt;0,1,0)</f>
        <v>0</v>
      </c>
      <c r="DJ21" s="176">
        <f>IF(AH21&gt;0,1,0)</f>
        <v>0</v>
      </c>
      <c r="DK21" s="176">
        <f>IF(AK21&gt;0,1,0)</f>
        <v>0</v>
      </c>
      <c r="DL21" s="176">
        <f>IF(AN21&gt;0,1,0)</f>
        <v>0</v>
      </c>
      <c r="DM21" s="176">
        <f>SUM(DE21:DL21)</f>
        <v>0</v>
      </c>
      <c r="DN21" s="98"/>
      <c r="DO21" s="98"/>
      <c r="DP21" s="176">
        <f>IF(R19&gt;0,1,0)</f>
        <v>0</v>
      </c>
      <c r="DQ21" s="176">
        <f>IF(U19&gt;0,1,0)</f>
        <v>0</v>
      </c>
      <c r="DR21" s="176">
        <f>IF(X19&gt;0,1,0)</f>
        <v>0</v>
      </c>
      <c r="DS21" s="176">
        <f>IF(AA19&gt;0,1,0)</f>
        <v>0</v>
      </c>
      <c r="DT21" s="176">
        <f>IF(AD19&gt;0,1,0)</f>
        <v>0</v>
      </c>
      <c r="DU21" s="100"/>
      <c r="DV21" s="98"/>
      <c r="DW21" s="98"/>
      <c r="DX21" s="98"/>
      <c r="DY21" s="98"/>
      <c r="DZ21" s="98"/>
      <c r="EA21" s="98"/>
      <c r="EB21" s="98"/>
      <c r="EC21" s="98"/>
      <c r="ED21" s="98"/>
      <c r="EE21" s="186"/>
      <c r="EF21" s="176">
        <f t="shared" ref="EF21:EN21" si="73">IF(E21=9,1,0)</f>
        <v>0</v>
      </c>
      <c r="EG21" s="176">
        <f t="shared" si="73"/>
        <v>0</v>
      </c>
      <c r="EH21" s="176">
        <f t="shared" si="73"/>
        <v>0</v>
      </c>
      <c r="EI21" s="176">
        <f t="shared" si="73"/>
        <v>0</v>
      </c>
      <c r="EJ21" s="176">
        <f t="shared" si="73"/>
        <v>0</v>
      </c>
      <c r="EK21" s="176">
        <f t="shared" si="73"/>
        <v>0</v>
      </c>
      <c r="EL21" s="176">
        <f t="shared" si="73"/>
        <v>0</v>
      </c>
      <c r="EM21" s="176">
        <f t="shared" si="73"/>
        <v>0</v>
      </c>
      <c r="EN21" s="176">
        <f t="shared" si="73"/>
        <v>0</v>
      </c>
      <c r="EO21" s="176">
        <f>SUM(EF21:EN21)</f>
        <v>0</v>
      </c>
      <c r="EP21" s="98"/>
      <c r="EQ21" s="176">
        <f>IF(S21=180,1,0)</f>
        <v>0</v>
      </c>
      <c r="ER21" s="176">
        <f>IF(S22=180,1,0)</f>
        <v>0</v>
      </c>
      <c r="ES21" s="176">
        <f>IF(V21=180,1,0)</f>
        <v>0</v>
      </c>
      <c r="ET21" s="176">
        <f>IF(V22=180,1,0)</f>
        <v>0</v>
      </c>
      <c r="EU21" s="176">
        <f>IF(Y21=180,1,0)</f>
        <v>0</v>
      </c>
      <c r="EV21" s="176">
        <f>IF(Y22=180,1,0)</f>
        <v>0</v>
      </c>
      <c r="EW21" s="176">
        <f>IF(AB21=180,1,0)</f>
        <v>0</v>
      </c>
      <c r="EX21" s="176">
        <f>IF(AB22=180,1,0)</f>
        <v>0</v>
      </c>
      <c r="EY21" s="176">
        <f>IF(AE21=180,1,0)</f>
        <v>0</v>
      </c>
      <c r="EZ21" s="176">
        <f>IF(AE22=180,1,0)</f>
        <v>0</v>
      </c>
      <c r="FA21" s="176">
        <f>IF(AJ21=180,1,0)</f>
        <v>0</v>
      </c>
      <c r="FB21" s="176">
        <f>IF(AJ22=180,1,0)</f>
        <v>0</v>
      </c>
      <c r="FC21" s="176">
        <f>IF(AM21=180,1,0)</f>
        <v>0</v>
      </c>
      <c r="FD21" s="176">
        <f>IF(AM22=180,1,0)</f>
        <v>0</v>
      </c>
      <c r="FE21" s="176">
        <f>IF(AP21=180,1,0)</f>
        <v>0</v>
      </c>
      <c r="FF21" s="176">
        <f>IF(AP22=180,1,0)</f>
        <v>0</v>
      </c>
      <c r="FG21" s="187">
        <f>SUM(EQ21:FF21)</f>
        <v>0</v>
      </c>
      <c r="FH21" s="98"/>
      <c r="FI21" s="98"/>
      <c r="FJ21" s="98"/>
      <c r="FK21" s="98"/>
      <c r="FL21" s="98"/>
      <c r="FM21" s="98"/>
      <c r="FN21" s="98"/>
      <c r="FO21" s="98"/>
    </row>
    <row r="22" spans="1:171" ht="12.75" customHeight="1" x14ac:dyDescent="0.2">
      <c r="A22" s="42"/>
      <c r="B22" s="134"/>
      <c r="C22" s="135"/>
      <c r="D22" s="136"/>
      <c r="E22" s="137"/>
      <c r="F22" s="137"/>
      <c r="G22" s="137"/>
      <c r="H22" s="137"/>
      <c r="I22" s="137"/>
      <c r="J22" s="137"/>
      <c r="K22" s="137"/>
      <c r="L22" s="137"/>
      <c r="M22" s="137"/>
      <c r="N22" s="160"/>
      <c r="O22" s="161"/>
      <c r="Q22" s="134"/>
      <c r="R22" s="137"/>
      <c r="S22" s="107"/>
      <c r="T22" s="134"/>
      <c r="U22" s="137"/>
      <c r="V22" s="108"/>
      <c r="W22" s="159"/>
      <c r="X22" s="137"/>
      <c r="Y22" s="107"/>
      <c r="Z22" s="134"/>
      <c r="AA22" s="137"/>
      <c r="AB22" s="108"/>
      <c r="AC22" s="159"/>
      <c r="AD22" s="137"/>
      <c r="AE22" s="108"/>
      <c r="AG22" s="174"/>
      <c r="AH22" s="134"/>
      <c r="AI22" s="137"/>
      <c r="AJ22" s="107"/>
      <c r="AK22" s="134"/>
      <c r="AL22" s="137"/>
      <c r="AM22" s="108"/>
      <c r="AN22" s="159"/>
      <c r="AO22" s="137"/>
      <c r="AP22" s="107"/>
      <c r="AQ22" s="170"/>
      <c r="AR22" s="171"/>
      <c r="AT22" s="76"/>
      <c r="AU22" s="172"/>
      <c r="AV22" s="80"/>
      <c r="AW22" s="162"/>
      <c r="AX22" s="162"/>
      <c r="AY22" s="162"/>
      <c r="AZ22" s="162"/>
      <c r="BA22" s="76"/>
      <c r="BB22" s="164"/>
      <c r="BC22" s="166"/>
      <c r="BD22" s="166"/>
      <c r="BE22" s="166"/>
      <c r="BF22" s="166"/>
      <c r="BG22" s="166"/>
      <c r="BH22" s="166"/>
      <c r="BI22" s="184"/>
      <c r="BJ22" s="166"/>
      <c r="BK22" s="178"/>
      <c r="BL22" s="180"/>
      <c r="BM22" s="180"/>
      <c r="BN22" s="178"/>
      <c r="BO22" s="97"/>
      <c r="BP22" s="176"/>
      <c r="BQ22" s="176"/>
      <c r="BR22" s="176"/>
      <c r="BS22" s="176"/>
      <c r="BT22" s="176"/>
      <c r="BU22" s="176"/>
      <c r="BV22" s="176"/>
      <c r="BW22" s="176"/>
      <c r="BX22" s="176"/>
      <c r="BY22" s="176"/>
      <c r="BZ22" s="176"/>
      <c r="CA22" s="98"/>
      <c r="CB22" s="176"/>
      <c r="CC22" s="176"/>
      <c r="CD22" s="176"/>
      <c r="CE22" s="176"/>
      <c r="CF22" s="176"/>
      <c r="CG22" s="176"/>
      <c r="CH22" s="176"/>
      <c r="CI22" s="176"/>
      <c r="CJ22" s="176"/>
      <c r="CK22" s="176"/>
      <c r="CL22" s="98"/>
      <c r="CM22" s="176"/>
      <c r="CN22" s="176"/>
      <c r="CO22" s="176"/>
      <c r="CP22" s="176"/>
      <c r="CQ22" s="176"/>
      <c r="CR22" s="176"/>
      <c r="CS22" s="176"/>
      <c r="CT22" s="176"/>
      <c r="CU22" s="176"/>
      <c r="CV22" s="176"/>
      <c r="CW22" s="176"/>
      <c r="CX22" s="176"/>
      <c r="CY22" s="176"/>
      <c r="CZ22" s="176"/>
      <c r="DA22" s="176"/>
      <c r="DB22" s="176"/>
      <c r="DC22" s="176"/>
      <c r="DD22" s="98"/>
      <c r="DE22" s="176"/>
      <c r="DF22" s="176"/>
      <c r="DG22" s="176"/>
      <c r="DH22" s="176"/>
      <c r="DI22" s="176"/>
      <c r="DJ22" s="176"/>
      <c r="DK22" s="176"/>
      <c r="DL22" s="176"/>
      <c r="DM22" s="176"/>
      <c r="DN22" s="98"/>
      <c r="DO22" s="98"/>
      <c r="DP22" s="176"/>
      <c r="DQ22" s="176"/>
      <c r="DR22" s="176"/>
      <c r="DS22" s="176"/>
      <c r="DT22" s="176"/>
      <c r="DU22" s="100"/>
      <c r="DV22" s="98"/>
      <c r="DW22" s="98"/>
      <c r="DX22" s="98"/>
      <c r="DY22" s="98"/>
      <c r="DZ22" s="98"/>
      <c r="EA22" s="98"/>
      <c r="EB22" s="98"/>
      <c r="EC22" s="98"/>
      <c r="ED22" s="98"/>
      <c r="EE22" s="186"/>
      <c r="EF22" s="176"/>
      <c r="EG22" s="176"/>
      <c r="EH22" s="176"/>
      <c r="EI22" s="176"/>
      <c r="EJ22" s="176"/>
      <c r="EK22" s="176"/>
      <c r="EL22" s="176"/>
      <c r="EM22" s="176"/>
      <c r="EN22" s="176"/>
      <c r="EO22" s="176"/>
      <c r="EP22" s="98"/>
      <c r="EQ22" s="176"/>
      <c r="ER22" s="176"/>
      <c r="ES22" s="176"/>
      <c r="ET22" s="176"/>
      <c r="EU22" s="176"/>
      <c r="EV22" s="176"/>
      <c r="EW22" s="176"/>
      <c r="EX22" s="176"/>
      <c r="EY22" s="176"/>
      <c r="EZ22" s="176"/>
      <c r="FA22" s="176"/>
      <c r="FB22" s="176"/>
      <c r="FC22" s="176"/>
      <c r="FD22" s="176"/>
      <c r="FE22" s="176"/>
      <c r="FF22" s="176"/>
      <c r="FG22" s="188"/>
      <c r="FH22" s="98"/>
      <c r="FI22" s="98"/>
      <c r="FJ22" s="98"/>
      <c r="FK22" s="98"/>
      <c r="FL22" s="98"/>
      <c r="FM22" s="98"/>
      <c r="FN22" s="98"/>
      <c r="FO22" s="98"/>
    </row>
    <row r="23" spans="1:171" ht="12.75" customHeight="1" x14ac:dyDescent="0.2">
      <c r="A23" s="42"/>
      <c r="B23" s="134"/>
      <c r="C23" s="135">
        <v>8</v>
      </c>
      <c r="D23" s="136"/>
      <c r="E23" s="137"/>
      <c r="F23" s="137"/>
      <c r="G23" s="137"/>
      <c r="H23" s="137"/>
      <c r="I23" s="137"/>
      <c r="J23" s="137"/>
      <c r="K23" s="137"/>
      <c r="L23" s="137"/>
      <c r="M23" s="137"/>
      <c r="N23" s="160">
        <f>SUM(E23:M23)</f>
        <v>0</v>
      </c>
      <c r="O23" s="161"/>
      <c r="Q23" s="134"/>
      <c r="R23" s="137"/>
      <c r="S23" s="107"/>
      <c r="T23" s="134"/>
      <c r="U23" s="137"/>
      <c r="V23" s="108"/>
      <c r="W23" s="159"/>
      <c r="X23" s="137"/>
      <c r="Y23" s="107"/>
      <c r="Z23" s="134"/>
      <c r="AA23" s="137"/>
      <c r="AB23" s="108"/>
      <c r="AC23" s="159"/>
      <c r="AD23" s="137"/>
      <c r="AE23" s="108"/>
      <c r="AG23" s="190"/>
      <c r="AH23" s="134"/>
      <c r="AI23" s="137"/>
      <c r="AJ23" s="107"/>
      <c r="AK23" s="134"/>
      <c r="AL23" s="137"/>
      <c r="AM23" s="108"/>
      <c r="AN23" s="159"/>
      <c r="AO23" s="137"/>
      <c r="AP23" s="107"/>
      <c r="AQ23" s="189" t="str">
        <f>IF(AZ23&gt;1,$AU$9,IF(AG23="pp",$AU$9," "))</f>
        <v xml:space="preserve"> </v>
      </c>
      <c r="AR23" s="171"/>
      <c r="AT23" s="76"/>
      <c r="AU23" s="172" t="s">
        <v>22</v>
      </c>
      <c r="AV23" s="80"/>
      <c r="AW23" s="162">
        <f>IF(AI23&gt;0,1,0)</f>
        <v>0</v>
      </c>
      <c r="AX23" s="162">
        <f>IF(AL23&gt;0,1,0)</f>
        <v>0</v>
      </c>
      <c r="AY23" s="162">
        <f>IF(AO23&gt;0,1,0)</f>
        <v>0</v>
      </c>
      <c r="AZ23" s="162">
        <f>SUM(AW23,AX23,AY23)</f>
        <v>0</v>
      </c>
      <c r="BA23" s="76"/>
      <c r="BB23" s="164">
        <f>$D$23</f>
        <v>0</v>
      </c>
      <c r="BC23" s="166">
        <f>IF(B23&gt;0,1,0)</f>
        <v>0</v>
      </c>
      <c r="BD23" s="166">
        <f>SUM(CM23:DB23)</f>
        <v>0</v>
      </c>
      <c r="BE23" s="166">
        <f>SUM(CB23:CI23)</f>
        <v>0</v>
      </c>
      <c r="BF23" s="166">
        <f>IF($AQ$23="w",1,0)</f>
        <v>0</v>
      </c>
      <c r="BG23" s="166">
        <f>SUM(DE23:DL23)</f>
        <v>0</v>
      </c>
      <c r="BH23" s="166">
        <f>SUM(EF23:EN23)</f>
        <v>0</v>
      </c>
      <c r="BI23" s="191">
        <f>SUM(EQ23:FF23)</f>
        <v>0</v>
      </c>
      <c r="BJ23" s="166">
        <f>SUM(BP23:BY23)</f>
        <v>0</v>
      </c>
      <c r="BK23" s="178">
        <f>N23</f>
        <v>0</v>
      </c>
      <c r="BL23" s="180">
        <f>PRODUCT(BE23,5)</f>
        <v>0</v>
      </c>
      <c r="BM23" s="166">
        <f t="shared" ref="BM23" si="74">N73</f>
        <v>0</v>
      </c>
      <c r="BN23" s="178">
        <f t="shared" ref="BN23" si="75">SUM(BJ23,BD23,BL23,BM23)</f>
        <v>0</v>
      </c>
      <c r="BO23" s="97"/>
      <c r="BP23" s="176">
        <f t="shared" ref="BP23" si="76">IF(E23=5,1,IF(E23=6,2,IF(E23=7,3,IF(E23=8,5,IF(E23=9,10,0)))))</f>
        <v>0</v>
      </c>
      <c r="BQ23" s="176">
        <f t="shared" ref="BQ23" si="77">IF(F23=5,1,IF(F23=6,2,IF(F23=7,3,IF(F23=8,5,IF(F23=9,10,0)))))</f>
        <v>0</v>
      </c>
      <c r="BR23" s="176">
        <f t="shared" ref="BR23" si="78">IF(G23=5,1,IF(G23=6,2,IF(G23=7,3,IF(G23=8,5,IF(G23=9,10,0)))))</f>
        <v>0</v>
      </c>
      <c r="BS23" s="176">
        <f t="shared" ref="BS23" si="79">IF(H23=5,1,IF(H23=6,2,IF(H23=7,3,IF(H23=8,5,IF(H23=9,10,0)))))</f>
        <v>0</v>
      </c>
      <c r="BT23" s="176">
        <f t="shared" ref="BT23" si="80">IF(I23=5,1,IF(I23=6,2,IF(I23=7,3,IF(I23=8,5,IF(I23=9,10,0)))))</f>
        <v>0</v>
      </c>
      <c r="BU23" s="176">
        <f t="shared" ref="BU23" si="81">IF(J23=5,1,IF(J23=6,2,IF(J23=7,3,IF(J23=8,5,IF(J23=9,10,0)))))</f>
        <v>0</v>
      </c>
      <c r="BV23" s="176">
        <f t="shared" ref="BV23" si="82">IF(K23=5,1,IF(K23=6,2,IF(K23=7,3,IF(K23=8,5,IF(K23=9,10,0)))))</f>
        <v>0</v>
      </c>
      <c r="BW23" s="176">
        <f t="shared" ref="BW23" si="83">IF(L23=5,1,IF(L23=6,2,IF(L23=7,3,IF(L23=8,5,IF(L23=9,10,0)))))</f>
        <v>0</v>
      </c>
      <c r="BX23" s="176">
        <f t="shared" ref="BX23" si="84">IF(M23=5,1,IF(M23=6,2,IF(M23=7,3,IF(M23=8,5,IF(M23=9,10,0)))))</f>
        <v>0</v>
      </c>
      <c r="BY23" s="176">
        <f>IF(N23&gt;44,7,IF(N23&gt;39,6,IF(N23&gt;34,5,IF(N23&gt;29,4,IF(N23&gt;24,3,IF(N23&gt;19,2,IF(N23&gt;14,1,0)))))))</f>
        <v>0</v>
      </c>
      <c r="BZ23" s="176">
        <f>SUM(BP23:BY23)</f>
        <v>0</v>
      </c>
      <c r="CA23" s="98"/>
      <c r="CB23" s="176">
        <f>IF(R23&gt;0,1,0)</f>
        <v>0</v>
      </c>
      <c r="CC23" s="176">
        <f>IF(U23&gt;0,1,0)</f>
        <v>0</v>
      </c>
      <c r="CD23" s="176">
        <f>IF(X23&gt;0,1,0)</f>
        <v>0</v>
      </c>
      <c r="CE23" s="176">
        <f>IF(AA23&gt;0,1,0)</f>
        <v>0</v>
      </c>
      <c r="CF23" s="176">
        <f>IF(AD23&gt;0,1,0)</f>
        <v>0</v>
      </c>
      <c r="CG23" s="176">
        <f>IF(AI23&gt;0,1,0)</f>
        <v>0</v>
      </c>
      <c r="CH23" s="176">
        <f>IF(AL23&gt;0,1,0)</f>
        <v>0</v>
      </c>
      <c r="CI23" s="176">
        <f>IF(AO23&gt;0,1,0)</f>
        <v>0</v>
      </c>
      <c r="CJ23" s="176">
        <f>SUM(CB23:CI23)</f>
        <v>0</v>
      </c>
      <c r="CK23" s="176">
        <f>PRODUCT(CJ23,5)</f>
        <v>0</v>
      </c>
      <c r="CL23" s="98"/>
      <c r="CM23" s="176">
        <f>IF(S23&gt;180,0,IF(S23&gt;170,10,IF(S23&gt;160,5,IF(S23&gt;140,4,IF(S23&gt;120,3,IF(S23&gt;100,2,IF(S23&gt;94,1,0)))))))</f>
        <v>0</v>
      </c>
      <c r="CN23" s="176">
        <f>IF(S24&gt;180,0,IF(S24&gt;170,10,IF(S24&gt;160,5,IF(S24&gt;140,4,IF(S24&gt;120,3,IF(S24&gt;100,2,IF(S24&gt;94,1,0)))))))</f>
        <v>0</v>
      </c>
      <c r="CO23" s="176">
        <f>IF(V23&gt;180,0,IF(V23&gt;170,10,IF(V23&gt;160,5,IF(V23&gt;140,4,IF(V23&gt;120,3,IF(V23&gt;100,2,IF(V23&gt;94,1,0)))))))</f>
        <v>0</v>
      </c>
      <c r="CP23" s="176">
        <f>IF(V24&gt;180,0,IF(V24&gt;170,10,IF(V24&gt;160,5,IF(V24&gt;140,4,IF(V24&gt;120,3,IF(V24&gt;100,2,IF(V24&gt;94,1,0)))))))</f>
        <v>0</v>
      </c>
      <c r="CQ23" s="176">
        <f>IF(Y23&gt;180,0,IF(Y23&gt;170,10,IF(Y23&gt;160,5,IF(Y23&gt;140,4,IF(Y23&gt;120,3,IF(Y23&gt;100,2,IF(Y23&gt;94,1,0)))))))</f>
        <v>0</v>
      </c>
      <c r="CR23" s="176">
        <f>IF(Y24&gt;180,0,IF(Y24&gt;170,10,IF(Y24&gt;160,5,IF(Y24&gt;140,4,IF(Y24&gt;120,3,IF(Y24&gt;100,2,IF(Y24&gt;94,1,0)))))))</f>
        <v>0</v>
      </c>
      <c r="CS23" s="176">
        <f>IF(AB23&gt;180,0,IF(AB23&gt;170,10,IF(AB23&gt;160,5,IF(AB23&gt;140,4,IF(AB23&gt;120,3,IF(AB23&gt;100,2,IF(AB23&gt;94,1,0)))))))</f>
        <v>0</v>
      </c>
      <c r="CT23" s="176">
        <f>IF(AB24&gt;180,0,IF(AB24&gt;170,10,IF(AB24&gt;160,5,IF(AB24&gt;140,4,IF(AB24&gt;120,3,IF(AB24&gt;100,2,IF(AB24&gt;94,1,0)))))))</f>
        <v>0</v>
      </c>
      <c r="CU23" s="176">
        <f>IF(AE23&gt;180,0,IF(AE23&gt;170,10,IF(AE23&gt;160,5,IF(AE23&gt;140,4,IF(AE23&gt;120,3,IF(AE23&gt;100,2,IF(AE23&gt;94,1,0)))))))</f>
        <v>0</v>
      </c>
      <c r="CV23" s="176">
        <f>IF(AE24&gt;180,0,IF(AE24&gt;170,10,IF(AE24&gt;160,5,IF(AE24&gt;140,4,IF(AE24&gt;120,3,IF(AE24&gt;100,2,IF(AE24&gt;94,1,0)))))))</f>
        <v>0</v>
      </c>
      <c r="CW23" s="176">
        <f>IF(AJ23&gt;180,0,IF(AJ23&gt;170,10,IF(AJ23&gt;160,5,IF(AJ23&gt;140,4,IF(AJ23&gt;120,3,IF(AJ23&gt;100,2,IF(AJ23&gt;94,1,0)))))))</f>
        <v>0</v>
      </c>
      <c r="CX23" s="176">
        <f>IF(AJ24&gt;180,0,IF(AJ24&gt;170,10,IF(AJ24&gt;160,5,IF(AJ24&gt;140,4,IF(AJ24&gt;120,3,IF(AJ24&gt;100,2,IF(AJ24&gt;94,1,0)))))))</f>
        <v>0</v>
      </c>
      <c r="CY23" s="176">
        <f>IF(AM23&gt;180,0,IF(AM23&gt;170,10,IF(AM23&gt;160,5,IF(AM23&gt;140,4,IF(AM23&gt;120,3,IF(AM23&gt;100,2,IF(AM23&gt;94,1,0)))))))</f>
        <v>0</v>
      </c>
      <c r="CZ23" s="176">
        <f>IF(AM24&gt;180,0,IF(AM24&gt;170,10,IF(AM24&gt;160,5,IF(AM24&gt;140,4,IF(AM24&gt;120,3,IF(AM24&gt;100,2,IF(AM24&gt;94,1,0)))))))</f>
        <v>0</v>
      </c>
      <c r="DA23" s="176">
        <f>IF(AP23&gt;180,0,IF(AP23&gt;170,10,IF(AP23&gt;160,5,IF(AP23&gt;140,4,IF(AP23&gt;120,3,IF(AP23&gt;100,2,IF(AP23&gt;94,1,0)))))))</f>
        <v>0</v>
      </c>
      <c r="DB23" s="176">
        <f>IF(AP24&gt;180,0,IF(AP24&gt;170,10,IF(AP24&gt;160,5,IF(AP24&gt;140,4,IF(AP24&gt;120,3,IF(AP24&gt;100,2,IF(AP24&gt;94,1,0)))))))</f>
        <v>0</v>
      </c>
      <c r="DC23" s="176">
        <f>SUM(CM23:DB23)</f>
        <v>0</v>
      </c>
      <c r="DD23" s="98"/>
      <c r="DE23" s="176">
        <f>IF(Q23&gt;0,1,0)</f>
        <v>0</v>
      </c>
      <c r="DF23" s="176">
        <f>IF(T23&gt;0,1,0)</f>
        <v>0</v>
      </c>
      <c r="DG23" s="176">
        <f>IF(W23&gt;0,1,0)</f>
        <v>0</v>
      </c>
      <c r="DH23" s="176">
        <f>IF(Z23&gt;0,1,0)</f>
        <v>0</v>
      </c>
      <c r="DI23" s="176">
        <f>IF(AC23&gt;0,1,0)</f>
        <v>0</v>
      </c>
      <c r="DJ23" s="176">
        <f>IF(AH23&gt;0,1,0)</f>
        <v>0</v>
      </c>
      <c r="DK23" s="176">
        <f>IF(AK23&gt;0,1,0)</f>
        <v>0</v>
      </c>
      <c r="DL23" s="176">
        <f>IF(AN23&gt;0,1,0)</f>
        <v>0</v>
      </c>
      <c r="DM23" s="176">
        <f>SUM(DE23:DL23)</f>
        <v>0</v>
      </c>
      <c r="DN23" s="98"/>
      <c r="DO23" s="98"/>
      <c r="DP23" s="176">
        <f>IF(R21&gt;0,1,0)</f>
        <v>0</v>
      </c>
      <c r="DQ23" s="176">
        <f>IF(U21&gt;0,1,0)</f>
        <v>0</v>
      </c>
      <c r="DR23" s="176">
        <f>IF(X21&gt;0,1,0)</f>
        <v>0</v>
      </c>
      <c r="DS23" s="176">
        <f>IF(AA21&gt;0,1,0)</f>
        <v>0</v>
      </c>
      <c r="DT23" s="176">
        <f>IF(AD21&gt;0,1,0)</f>
        <v>0</v>
      </c>
      <c r="DU23" s="100"/>
      <c r="DV23" s="98"/>
      <c r="DW23" s="98"/>
      <c r="DX23" s="98"/>
      <c r="DY23" s="98"/>
      <c r="DZ23" s="98"/>
      <c r="EA23" s="98"/>
      <c r="EB23" s="98"/>
      <c r="EC23" s="98"/>
      <c r="ED23" s="98"/>
      <c r="EE23" s="186"/>
      <c r="EF23" s="176">
        <f t="shared" ref="EF23:EN23" si="85">IF(E23=9,1,0)</f>
        <v>0</v>
      </c>
      <c r="EG23" s="176">
        <f t="shared" si="85"/>
        <v>0</v>
      </c>
      <c r="EH23" s="176">
        <f t="shared" si="85"/>
        <v>0</v>
      </c>
      <c r="EI23" s="176">
        <f t="shared" si="85"/>
        <v>0</v>
      </c>
      <c r="EJ23" s="176">
        <f t="shared" si="85"/>
        <v>0</v>
      </c>
      <c r="EK23" s="176">
        <f t="shared" si="85"/>
        <v>0</v>
      </c>
      <c r="EL23" s="176">
        <f t="shared" si="85"/>
        <v>0</v>
      </c>
      <c r="EM23" s="176">
        <f t="shared" si="85"/>
        <v>0</v>
      </c>
      <c r="EN23" s="176">
        <f t="shared" si="85"/>
        <v>0</v>
      </c>
      <c r="EO23" s="176">
        <f>SUM(EF23:EN23)</f>
        <v>0</v>
      </c>
      <c r="EP23" s="98"/>
      <c r="EQ23" s="176">
        <f>IF(S23=180,1,0)</f>
        <v>0</v>
      </c>
      <c r="ER23" s="176">
        <f>IF(S24=180,1,0)</f>
        <v>0</v>
      </c>
      <c r="ES23" s="176">
        <f>IF(V23=180,1,0)</f>
        <v>0</v>
      </c>
      <c r="ET23" s="176">
        <f>IF(V24=180,1,0)</f>
        <v>0</v>
      </c>
      <c r="EU23" s="176">
        <f>IF(Y23=180,1,0)</f>
        <v>0</v>
      </c>
      <c r="EV23" s="176">
        <f>IF(Y24=180,1,0)</f>
        <v>0</v>
      </c>
      <c r="EW23" s="176">
        <f>IF(AB23=180,1,0)</f>
        <v>0</v>
      </c>
      <c r="EX23" s="176">
        <f>IF(AB24=180,1,0)</f>
        <v>0</v>
      </c>
      <c r="EY23" s="176">
        <f>IF(AE23=180,1,0)</f>
        <v>0</v>
      </c>
      <c r="EZ23" s="176">
        <f>IF(AE24=180,1,0)</f>
        <v>0</v>
      </c>
      <c r="FA23" s="176">
        <f>IF(AJ23=180,1,0)</f>
        <v>0</v>
      </c>
      <c r="FB23" s="176">
        <f>IF(AJ24=180,1,0)</f>
        <v>0</v>
      </c>
      <c r="FC23" s="176">
        <f>IF(AM23=180,1,0)</f>
        <v>0</v>
      </c>
      <c r="FD23" s="176">
        <f>IF(AM24=180,1,0)</f>
        <v>0</v>
      </c>
      <c r="FE23" s="176">
        <f>IF(AP23=180,1,0)</f>
        <v>0</v>
      </c>
      <c r="FF23" s="176">
        <f>IF(AP24=180,1,0)</f>
        <v>0</v>
      </c>
      <c r="FG23" s="187">
        <f>SUM(EQ23:FF23)</f>
        <v>0</v>
      </c>
      <c r="FH23" s="98"/>
      <c r="FI23" s="98"/>
      <c r="FJ23" s="98"/>
      <c r="FK23" s="98"/>
      <c r="FL23" s="98"/>
      <c r="FM23" s="98"/>
      <c r="FN23" s="98"/>
      <c r="FO23" s="98"/>
    </row>
    <row r="24" spans="1:171" ht="12.75" customHeight="1" thickBot="1" x14ac:dyDescent="0.25">
      <c r="A24" s="42"/>
      <c r="B24" s="192"/>
      <c r="C24" s="193"/>
      <c r="D24" s="194"/>
      <c r="E24" s="195"/>
      <c r="F24" s="195"/>
      <c r="G24" s="195"/>
      <c r="H24" s="195"/>
      <c r="I24" s="195"/>
      <c r="J24" s="195"/>
      <c r="K24" s="195"/>
      <c r="L24" s="195"/>
      <c r="M24" s="195"/>
      <c r="N24" s="160"/>
      <c r="O24" s="161"/>
      <c r="Q24" s="196"/>
      <c r="R24" s="197"/>
      <c r="S24" s="107"/>
      <c r="T24" s="196"/>
      <c r="U24" s="197"/>
      <c r="V24" s="108"/>
      <c r="W24" s="198"/>
      <c r="X24" s="197"/>
      <c r="Y24" s="107"/>
      <c r="Z24" s="196"/>
      <c r="AA24" s="197"/>
      <c r="AB24" s="108"/>
      <c r="AC24" s="198"/>
      <c r="AD24" s="197"/>
      <c r="AE24" s="108"/>
      <c r="AG24" s="200"/>
      <c r="AH24" s="196"/>
      <c r="AI24" s="197"/>
      <c r="AJ24" s="107"/>
      <c r="AK24" s="196"/>
      <c r="AL24" s="197"/>
      <c r="AM24" s="108"/>
      <c r="AN24" s="198"/>
      <c r="AO24" s="197"/>
      <c r="AP24" s="107"/>
      <c r="AQ24" s="199"/>
      <c r="AR24" s="171"/>
      <c r="AT24" s="76"/>
      <c r="AU24" s="172"/>
      <c r="AV24" s="80"/>
      <c r="AW24" s="162"/>
      <c r="AX24" s="162"/>
      <c r="AY24" s="162"/>
      <c r="AZ24" s="162"/>
      <c r="BA24" s="76"/>
      <c r="BB24" s="206"/>
      <c r="BC24" s="204"/>
      <c r="BD24" s="204"/>
      <c r="BE24" s="204"/>
      <c r="BF24" s="204"/>
      <c r="BG24" s="204"/>
      <c r="BH24" s="204"/>
      <c r="BI24" s="205"/>
      <c r="BJ24" s="204"/>
      <c r="BK24" s="201"/>
      <c r="BL24" s="202"/>
      <c r="BM24" s="207"/>
      <c r="BN24" s="203"/>
      <c r="BO24" s="97"/>
      <c r="BP24" s="176"/>
      <c r="BQ24" s="176"/>
      <c r="BR24" s="176"/>
      <c r="BS24" s="176"/>
      <c r="BT24" s="176"/>
      <c r="BU24" s="176"/>
      <c r="BV24" s="176"/>
      <c r="BW24" s="176"/>
      <c r="BX24" s="176"/>
      <c r="BY24" s="176"/>
      <c r="BZ24" s="176"/>
      <c r="CA24" s="98"/>
      <c r="CB24" s="176"/>
      <c r="CC24" s="176"/>
      <c r="CD24" s="176"/>
      <c r="CE24" s="176"/>
      <c r="CF24" s="176"/>
      <c r="CG24" s="176"/>
      <c r="CH24" s="176"/>
      <c r="CI24" s="176"/>
      <c r="CJ24" s="176"/>
      <c r="CK24" s="176"/>
      <c r="CL24" s="98"/>
      <c r="CM24" s="176"/>
      <c r="CN24" s="176"/>
      <c r="CO24" s="176"/>
      <c r="CP24" s="176"/>
      <c r="CQ24" s="176"/>
      <c r="CR24" s="176"/>
      <c r="CS24" s="176"/>
      <c r="CT24" s="176"/>
      <c r="CU24" s="176"/>
      <c r="CV24" s="176"/>
      <c r="CW24" s="176"/>
      <c r="CX24" s="176"/>
      <c r="CY24" s="176"/>
      <c r="CZ24" s="176"/>
      <c r="DA24" s="176"/>
      <c r="DB24" s="176"/>
      <c r="DC24" s="176"/>
      <c r="DD24" s="98"/>
      <c r="DE24" s="176"/>
      <c r="DF24" s="176"/>
      <c r="DG24" s="176"/>
      <c r="DH24" s="176"/>
      <c r="DI24" s="176"/>
      <c r="DJ24" s="176"/>
      <c r="DK24" s="176"/>
      <c r="DL24" s="176"/>
      <c r="DM24" s="176"/>
      <c r="DN24" s="98"/>
      <c r="DO24" s="98"/>
      <c r="DP24" s="176"/>
      <c r="DQ24" s="176"/>
      <c r="DR24" s="176"/>
      <c r="DS24" s="176"/>
      <c r="DT24" s="176"/>
      <c r="DU24" s="100"/>
      <c r="DV24" s="98"/>
      <c r="DW24" s="98"/>
      <c r="DX24" s="98"/>
      <c r="DY24" s="98"/>
      <c r="DZ24" s="98"/>
      <c r="EA24" s="98"/>
      <c r="EB24" s="98"/>
      <c r="EC24" s="98"/>
      <c r="ED24" s="98"/>
      <c r="EE24" s="186"/>
      <c r="EF24" s="176"/>
      <c r="EG24" s="176"/>
      <c r="EH24" s="176"/>
      <c r="EI24" s="176"/>
      <c r="EJ24" s="176"/>
      <c r="EK24" s="176"/>
      <c r="EL24" s="176"/>
      <c r="EM24" s="176"/>
      <c r="EN24" s="176"/>
      <c r="EO24" s="176"/>
      <c r="EP24" s="98"/>
      <c r="EQ24" s="176"/>
      <c r="ER24" s="176"/>
      <c r="ES24" s="176"/>
      <c r="ET24" s="176"/>
      <c r="EU24" s="176"/>
      <c r="EV24" s="176"/>
      <c r="EW24" s="176"/>
      <c r="EX24" s="176"/>
      <c r="EY24" s="176"/>
      <c r="EZ24" s="176"/>
      <c r="FA24" s="176"/>
      <c r="FB24" s="176"/>
      <c r="FC24" s="176"/>
      <c r="FD24" s="176"/>
      <c r="FE24" s="176"/>
      <c r="FF24" s="176"/>
      <c r="FG24" s="188"/>
      <c r="FH24" s="98"/>
      <c r="FI24" s="98"/>
      <c r="FJ24" s="98"/>
      <c r="FK24" s="98"/>
      <c r="FL24" s="98"/>
      <c r="FM24" s="98"/>
      <c r="FN24" s="98"/>
      <c r="FO24" s="98"/>
    </row>
    <row r="25" spans="1:171" ht="25.5" customHeight="1" thickTop="1" x14ac:dyDescent="0.35">
      <c r="A25" s="6"/>
      <c r="B25" s="150" t="s">
        <v>110</v>
      </c>
      <c r="C25" s="6"/>
      <c r="D25" s="7" t="s">
        <v>13</v>
      </c>
      <c r="E25" s="72">
        <f t="shared" ref="E25:M25" si="86">+SUM(E9:E24)</f>
        <v>0</v>
      </c>
      <c r="F25" s="72">
        <f t="shared" si="86"/>
        <v>0</v>
      </c>
      <c r="G25" s="72">
        <f t="shared" si="86"/>
        <v>0</v>
      </c>
      <c r="H25" s="72">
        <f t="shared" si="86"/>
        <v>0</v>
      </c>
      <c r="I25" s="72">
        <f t="shared" si="86"/>
        <v>0</v>
      </c>
      <c r="J25" s="72">
        <f t="shared" si="86"/>
        <v>0</v>
      </c>
      <c r="K25" s="72">
        <f t="shared" si="86"/>
        <v>0</v>
      </c>
      <c r="L25" s="72">
        <f t="shared" si="86"/>
        <v>0</v>
      </c>
      <c r="M25" s="72">
        <f t="shared" si="86"/>
        <v>0</v>
      </c>
      <c r="N25" s="102"/>
      <c r="O25" s="95"/>
      <c r="Q25" s="212">
        <v>1</v>
      </c>
      <c r="R25" s="212"/>
      <c r="S25" s="212"/>
      <c r="T25" s="212">
        <v>2</v>
      </c>
      <c r="U25" s="212"/>
      <c r="V25" s="212"/>
      <c r="W25" s="212">
        <v>3</v>
      </c>
      <c r="X25" s="212"/>
      <c r="Y25" s="212"/>
      <c r="Z25" s="212">
        <v>4</v>
      </c>
      <c r="AA25" s="212"/>
      <c r="AB25" s="212"/>
      <c r="AC25" s="212">
        <v>5</v>
      </c>
      <c r="AD25" s="212"/>
      <c r="AE25" s="212"/>
      <c r="AH25" s="212">
        <v>1</v>
      </c>
      <c r="AI25" s="212"/>
      <c r="AJ25" s="212"/>
      <c r="AK25" s="212">
        <v>2</v>
      </c>
      <c r="AL25" s="212"/>
      <c r="AM25" s="212"/>
      <c r="AN25" s="212">
        <v>3</v>
      </c>
      <c r="AO25" s="212"/>
      <c r="AP25" s="212"/>
      <c r="AQ25" s="51"/>
      <c r="AR25" s="8"/>
      <c r="AT25" s="76"/>
      <c r="AU25" s="76"/>
      <c r="AV25" s="76"/>
      <c r="AW25" s="78"/>
      <c r="AX25" s="78"/>
      <c r="AY25" s="78"/>
      <c r="AZ25" s="78"/>
      <c r="BA25" s="76"/>
      <c r="BB25" s="76"/>
      <c r="BC25" s="76"/>
      <c r="BH25" s="221" t="s">
        <v>111</v>
      </c>
      <c r="BI25" s="221"/>
      <c r="BJ25" s="222"/>
      <c r="BK25" s="112">
        <f>(SUM(BK8:BK23))*1</f>
        <v>0</v>
      </c>
      <c r="DP25" s="114">
        <f>IF(R23&gt;0,1,0)</f>
        <v>0</v>
      </c>
      <c r="DQ25" s="114">
        <f>IF(U23&gt;0,1,0)</f>
        <v>0</v>
      </c>
      <c r="DR25" s="114">
        <f>IF(X23&gt;0,1,0)</f>
        <v>0</v>
      </c>
      <c r="DS25" s="114">
        <f>IF(AA23&gt;0,1,0)</f>
        <v>0</v>
      </c>
      <c r="DT25" s="114">
        <f>IF(AD23&gt;0,1,0)</f>
        <v>0</v>
      </c>
    </row>
    <row r="26" spans="1:171" ht="25.5" customHeight="1" thickBot="1" x14ac:dyDescent="0.25">
      <c r="A26" s="6"/>
      <c r="B26" s="150"/>
      <c r="C26" s="9"/>
      <c r="D26" s="10" t="s">
        <v>7</v>
      </c>
      <c r="E26" s="73">
        <f>+SUM(E9:E24)</f>
        <v>0</v>
      </c>
      <c r="F26" s="73">
        <f>SUM(E25:F25)</f>
        <v>0</v>
      </c>
      <c r="G26" s="73">
        <f>SUM(E25:G25)</f>
        <v>0</v>
      </c>
      <c r="H26" s="73">
        <f>SUM(E25:H25)</f>
        <v>0</v>
      </c>
      <c r="I26" s="73">
        <f>SUM(E25:I25)</f>
        <v>0</v>
      </c>
      <c r="J26" s="73">
        <f>SUM(E25:J25)</f>
        <v>0</v>
      </c>
      <c r="K26" s="73">
        <f>SUM(E25:K25)</f>
        <v>0</v>
      </c>
      <c r="L26" s="73">
        <f>SUM(E25:L25)</f>
        <v>0</v>
      </c>
      <c r="M26" s="74">
        <f>SUM(E25:M25)</f>
        <v>0</v>
      </c>
      <c r="N26" s="103">
        <f>(SUM(N9:N24))*1</f>
        <v>0</v>
      </c>
      <c r="O26" s="96">
        <f>(SUM(O9:O24))*1</f>
        <v>0</v>
      </c>
      <c r="Q26" s="213"/>
      <c r="R26" s="213"/>
      <c r="S26" s="213"/>
      <c r="T26" s="213"/>
      <c r="U26" s="213"/>
      <c r="V26" s="213"/>
      <c r="W26" s="213"/>
      <c r="X26" s="213"/>
      <c r="Y26" s="213"/>
      <c r="Z26" s="213"/>
      <c r="AA26" s="213"/>
      <c r="AB26" s="213"/>
      <c r="AC26" s="213"/>
      <c r="AD26" s="213"/>
      <c r="AE26" s="213"/>
      <c r="AH26" s="213"/>
      <c r="AI26" s="213"/>
      <c r="AJ26" s="213"/>
      <c r="AK26" s="213"/>
      <c r="AL26" s="213"/>
      <c r="AM26" s="213"/>
      <c r="AN26" s="213"/>
      <c r="AO26" s="213"/>
      <c r="AP26" s="213"/>
      <c r="AQ26" s="117" t="s">
        <v>117</v>
      </c>
      <c r="AR26" s="8"/>
      <c r="AT26" s="76"/>
      <c r="AU26" s="76"/>
      <c r="AV26" s="76"/>
      <c r="AW26" s="78"/>
      <c r="AX26" s="78"/>
      <c r="AY26" s="78"/>
      <c r="AZ26" s="78"/>
      <c r="BA26" s="76"/>
      <c r="DP26" s="113">
        <f>SUM(DP11:DP25)</f>
        <v>0</v>
      </c>
      <c r="DQ26" s="113">
        <f>SUM(DQ11:DQ25)</f>
        <v>0</v>
      </c>
      <c r="DR26" s="113">
        <f>SUM(DR11:DR25)</f>
        <v>0</v>
      </c>
      <c r="DS26" s="113">
        <f>SUM(DS11:DS25)</f>
        <v>0</v>
      </c>
      <c r="DT26" s="113">
        <f>SUM(DT11:DT25)</f>
        <v>0</v>
      </c>
    </row>
    <row r="27" spans="1:171" ht="12" customHeight="1" thickTop="1" thickBot="1" x14ac:dyDescent="0.25">
      <c r="A27" s="6"/>
      <c r="B27" s="150"/>
      <c r="Q27" s="148"/>
      <c r="R27" s="148"/>
      <c r="S27" s="148"/>
      <c r="T27" s="148"/>
      <c r="U27" s="148"/>
      <c r="V27" s="148"/>
      <c r="W27" s="148"/>
      <c r="X27" s="148"/>
      <c r="Y27" s="148"/>
      <c r="Z27" s="148"/>
      <c r="AA27" s="148"/>
      <c r="AB27" s="148"/>
      <c r="AC27" s="148"/>
      <c r="AD27" s="148"/>
      <c r="AE27" s="148"/>
      <c r="AH27" s="148"/>
      <c r="AI27" s="148"/>
      <c r="AJ27" s="148"/>
      <c r="AK27" s="148"/>
      <c r="AL27" s="148"/>
      <c r="AM27" s="148"/>
      <c r="AN27" s="148"/>
      <c r="AO27" s="148"/>
      <c r="AP27" s="148"/>
      <c r="AR27" s="8"/>
      <c r="AT27" s="76"/>
      <c r="AU27" s="76"/>
      <c r="AV27" s="76"/>
      <c r="AW27" s="78"/>
      <c r="AX27" s="78"/>
      <c r="AY27" s="78"/>
      <c r="AZ27" s="78"/>
      <c r="BA27" s="76"/>
      <c r="BB27" s="76"/>
      <c r="BC27" s="76"/>
      <c r="BJ27" s="76"/>
      <c r="BK27" s="76"/>
    </row>
    <row r="28" spans="1:171" ht="24" customHeight="1" thickTop="1" thickBot="1" x14ac:dyDescent="0.25">
      <c r="A28" s="6"/>
      <c r="B28" s="150"/>
      <c r="C28" s="13" t="s">
        <v>5</v>
      </c>
      <c r="D28" s="57" t="s">
        <v>14</v>
      </c>
      <c r="E28" s="75">
        <v>1</v>
      </c>
      <c r="F28" s="75">
        <v>2</v>
      </c>
      <c r="G28" s="75">
        <v>3</v>
      </c>
      <c r="H28" s="75">
        <v>4</v>
      </c>
      <c r="I28" s="75">
        <v>5</v>
      </c>
      <c r="J28" s="75">
        <v>6</v>
      </c>
      <c r="K28" s="75">
        <v>7</v>
      </c>
      <c r="L28" s="75">
        <v>8</v>
      </c>
      <c r="M28" s="75">
        <v>9</v>
      </c>
      <c r="N28" s="14" t="s">
        <v>7</v>
      </c>
      <c r="O28" s="68" t="s">
        <v>21</v>
      </c>
      <c r="P28" s="5"/>
      <c r="Q28" s="15" t="s">
        <v>8</v>
      </c>
      <c r="R28" s="16" t="s">
        <v>10</v>
      </c>
      <c r="S28" s="18" t="s">
        <v>9</v>
      </c>
      <c r="T28" s="15" t="s">
        <v>8</v>
      </c>
      <c r="U28" s="16" t="s">
        <v>10</v>
      </c>
      <c r="V28" s="17" t="s">
        <v>9</v>
      </c>
      <c r="W28" s="19" t="s">
        <v>8</v>
      </c>
      <c r="X28" s="16" t="s">
        <v>10</v>
      </c>
      <c r="Y28" s="18" t="s">
        <v>9</v>
      </c>
      <c r="Z28" s="15" t="s">
        <v>8</v>
      </c>
      <c r="AA28" s="16" t="s">
        <v>10</v>
      </c>
      <c r="AB28" s="17" t="s">
        <v>9</v>
      </c>
      <c r="AC28" s="19" t="s">
        <v>8</v>
      </c>
      <c r="AD28" s="16" t="s">
        <v>10</v>
      </c>
      <c r="AE28" s="17" t="s">
        <v>9</v>
      </c>
      <c r="AF28" s="43"/>
      <c r="AG28" s="62" t="s">
        <v>11</v>
      </c>
      <c r="AH28" s="20" t="s">
        <v>8</v>
      </c>
      <c r="AI28" s="21" t="s">
        <v>10</v>
      </c>
      <c r="AJ28" s="23" t="s">
        <v>9</v>
      </c>
      <c r="AK28" s="20" t="s">
        <v>8</v>
      </c>
      <c r="AL28" s="21" t="s">
        <v>10</v>
      </c>
      <c r="AM28" s="22" t="s">
        <v>9</v>
      </c>
      <c r="AN28" s="24" t="s">
        <v>8</v>
      </c>
      <c r="AO28" s="21" t="s">
        <v>10</v>
      </c>
      <c r="AP28" s="22" t="s">
        <v>9</v>
      </c>
      <c r="AQ28" s="53" t="s">
        <v>17</v>
      </c>
      <c r="AR28" s="8"/>
      <c r="AT28" s="76"/>
      <c r="AU28" s="76"/>
      <c r="AV28" s="76"/>
      <c r="AW28" s="78"/>
      <c r="AX28" s="78"/>
      <c r="AY28" s="78"/>
      <c r="AZ28" s="78"/>
      <c r="BA28" s="76"/>
      <c r="BB28" s="116">
        <f>$L$4</f>
        <v>0</v>
      </c>
      <c r="BC28" s="79" t="s">
        <v>109</v>
      </c>
      <c r="BD28" s="79" t="s">
        <v>100</v>
      </c>
      <c r="BE28" s="79" t="s">
        <v>25</v>
      </c>
      <c r="BF28" s="79" t="s">
        <v>28</v>
      </c>
      <c r="BG28" s="23" t="s">
        <v>29</v>
      </c>
      <c r="BH28" s="86" t="s">
        <v>101</v>
      </c>
      <c r="BI28" s="92" t="s">
        <v>102</v>
      </c>
      <c r="BJ28" s="79" t="s">
        <v>24</v>
      </c>
      <c r="BK28" s="22" t="s">
        <v>108</v>
      </c>
      <c r="BL28" s="93" t="s">
        <v>26</v>
      </c>
      <c r="BM28" s="118" t="s">
        <v>118</v>
      </c>
      <c r="BN28" s="22" t="s">
        <v>27</v>
      </c>
      <c r="BP28" s="82" t="s">
        <v>32</v>
      </c>
      <c r="BQ28" s="82" t="s">
        <v>33</v>
      </c>
      <c r="BR28" s="82" t="s">
        <v>34</v>
      </c>
      <c r="BS28" s="82" t="s">
        <v>35</v>
      </c>
      <c r="BT28" s="82" t="s">
        <v>36</v>
      </c>
      <c r="BU28" s="82" t="s">
        <v>37</v>
      </c>
      <c r="BV28" s="82" t="s">
        <v>38</v>
      </c>
      <c r="BW28" s="82" t="s">
        <v>39</v>
      </c>
      <c r="BX28" s="82" t="s">
        <v>40</v>
      </c>
      <c r="BY28" s="83" t="s">
        <v>30</v>
      </c>
      <c r="BZ28" s="83" t="s">
        <v>31</v>
      </c>
      <c r="CB28" s="83" t="s">
        <v>41</v>
      </c>
      <c r="CC28" s="83" t="s">
        <v>42</v>
      </c>
      <c r="CD28" s="83" t="s">
        <v>43</v>
      </c>
      <c r="CE28" s="83" t="s">
        <v>44</v>
      </c>
      <c r="CF28" s="83" t="s">
        <v>45</v>
      </c>
      <c r="CG28" s="83" t="s">
        <v>48</v>
      </c>
      <c r="CH28" s="83" t="s">
        <v>49</v>
      </c>
      <c r="CI28" s="83" t="s">
        <v>50</v>
      </c>
      <c r="CJ28" s="83" t="s">
        <v>51</v>
      </c>
      <c r="CK28" s="83" t="s">
        <v>46</v>
      </c>
      <c r="CM28" s="83" t="s">
        <v>53</v>
      </c>
      <c r="CN28" s="83" t="s">
        <v>54</v>
      </c>
      <c r="CO28" s="83" t="s">
        <v>55</v>
      </c>
      <c r="CP28" s="83" t="s">
        <v>56</v>
      </c>
      <c r="CQ28" s="83" t="s">
        <v>57</v>
      </c>
      <c r="CR28" s="83" t="s">
        <v>58</v>
      </c>
      <c r="CS28" s="83" t="s">
        <v>59</v>
      </c>
      <c r="CT28" s="83" t="s">
        <v>60</v>
      </c>
      <c r="CU28" s="83" t="s">
        <v>61</v>
      </c>
      <c r="CV28" s="83" t="s">
        <v>62</v>
      </c>
      <c r="CW28" s="83" t="s">
        <v>63</v>
      </c>
      <c r="CX28" s="83" t="s">
        <v>64</v>
      </c>
      <c r="CY28" s="83" t="s">
        <v>65</v>
      </c>
      <c r="CZ28" s="83" t="s">
        <v>66</v>
      </c>
      <c r="DA28" s="83" t="s">
        <v>67</v>
      </c>
      <c r="DB28" s="83" t="s">
        <v>68</v>
      </c>
      <c r="DC28" s="83" t="s">
        <v>69</v>
      </c>
      <c r="DE28" s="83" t="s">
        <v>71</v>
      </c>
      <c r="DF28" s="83" t="s">
        <v>72</v>
      </c>
      <c r="DG28" s="83" t="s">
        <v>73</v>
      </c>
      <c r="DH28" s="83" t="s">
        <v>74</v>
      </c>
      <c r="DI28" s="83" t="s">
        <v>75</v>
      </c>
      <c r="DJ28" s="83" t="s">
        <v>76</v>
      </c>
      <c r="DK28" s="83" t="s">
        <v>77</v>
      </c>
      <c r="DL28" s="83" t="s">
        <v>78</v>
      </c>
      <c r="DM28" s="83" t="s">
        <v>79</v>
      </c>
      <c r="DO28" s="83" t="s">
        <v>83</v>
      </c>
      <c r="DP28" s="84" t="s">
        <v>84</v>
      </c>
      <c r="DQ28" s="84" t="s">
        <v>85</v>
      </c>
      <c r="DR28" s="84" t="s">
        <v>86</v>
      </c>
      <c r="DS28" s="84" t="s">
        <v>87</v>
      </c>
      <c r="DT28" s="84" t="s">
        <v>88</v>
      </c>
      <c r="DU28" s="83" t="s">
        <v>91</v>
      </c>
      <c r="DV28" s="83" t="s">
        <v>92</v>
      </c>
      <c r="DW28" s="83" t="s">
        <v>93</v>
      </c>
      <c r="DX28" s="83" t="s">
        <v>94</v>
      </c>
      <c r="DY28" s="83" t="s">
        <v>95</v>
      </c>
      <c r="DZ28" s="83" t="s">
        <v>96</v>
      </c>
      <c r="EA28" s="83" t="s">
        <v>97</v>
      </c>
      <c r="EB28" s="83" t="s">
        <v>98</v>
      </c>
      <c r="EC28" s="83" t="s">
        <v>89</v>
      </c>
      <c r="ED28" s="83" t="s">
        <v>90</v>
      </c>
      <c r="EF28" s="82" t="s">
        <v>32</v>
      </c>
      <c r="EG28" s="82" t="s">
        <v>33</v>
      </c>
      <c r="EH28" s="82" t="s">
        <v>34</v>
      </c>
      <c r="EI28" s="82" t="s">
        <v>35</v>
      </c>
      <c r="EJ28" s="82" t="s">
        <v>36</v>
      </c>
      <c r="EK28" s="82" t="s">
        <v>37</v>
      </c>
      <c r="EL28" s="82" t="s">
        <v>38</v>
      </c>
      <c r="EM28" s="82" t="s">
        <v>39</v>
      </c>
      <c r="EN28" s="82" t="s">
        <v>40</v>
      </c>
      <c r="EO28" s="83" t="s">
        <v>106</v>
      </c>
      <c r="EQ28" s="83" t="s">
        <v>53</v>
      </c>
      <c r="ER28" s="83" t="s">
        <v>54</v>
      </c>
      <c r="ES28" s="83" t="s">
        <v>55</v>
      </c>
      <c r="ET28" s="83" t="s">
        <v>56</v>
      </c>
      <c r="EU28" s="83" t="s">
        <v>57</v>
      </c>
      <c r="EV28" s="83" t="s">
        <v>58</v>
      </c>
      <c r="EW28" s="83" t="s">
        <v>59</v>
      </c>
      <c r="EX28" s="83" t="s">
        <v>60</v>
      </c>
      <c r="EY28" s="83" t="s">
        <v>61</v>
      </c>
      <c r="EZ28" s="83" t="s">
        <v>62</v>
      </c>
      <c r="FA28" s="83" t="s">
        <v>63</v>
      </c>
      <c r="FB28" s="83" t="s">
        <v>64</v>
      </c>
      <c r="FC28" s="83" t="s">
        <v>65</v>
      </c>
      <c r="FD28" s="83" t="s">
        <v>66</v>
      </c>
      <c r="FE28" s="83" t="s">
        <v>67</v>
      </c>
      <c r="FF28" s="83" t="s">
        <v>68</v>
      </c>
      <c r="FG28" s="83" t="s">
        <v>104</v>
      </c>
    </row>
    <row r="29" spans="1:171" ht="12.75" customHeight="1" thickTop="1" x14ac:dyDescent="0.2">
      <c r="A29" s="42"/>
      <c r="B29" s="208"/>
      <c r="C29" s="209">
        <v>1</v>
      </c>
      <c r="D29" s="210"/>
      <c r="E29" s="137"/>
      <c r="F29" s="211"/>
      <c r="G29" s="211"/>
      <c r="H29" s="211"/>
      <c r="I29" s="211"/>
      <c r="J29" s="211"/>
      <c r="K29" s="211"/>
      <c r="L29" s="211"/>
      <c r="M29" s="211"/>
      <c r="N29" s="214">
        <f>SUM(E29:M29)</f>
        <v>0</v>
      </c>
      <c r="O29" s="215"/>
      <c r="Q29" s="216"/>
      <c r="R29" s="218"/>
      <c r="S29" s="59"/>
      <c r="T29" s="220"/>
      <c r="U29" s="227"/>
      <c r="V29" s="59"/>
      <c r="W29" s="231"/>
      <c r="X29" s="227"/>
      <c r="Y29" s="58"/>
      <c r="Z29" s="220"/>
      <c r="AA29" s="227"/>
      <c r="AB29" s="59"/>
      <c r="AC29" s="232"/>
      <c r="AD29" s="227"/>
      <c r="AE29" s="59"/>
      <c r="AG29" s="228"/>
      <c r="AH29" s="230"/>
      <c r="AI29" s="227"/>
      <c r="AJ29" s="58"/>
      <c r="AK29" s="230"/>
      <c r="AL29" s="218"/>
      <c r="AM29" s="59"/>
      <c r="AN29" s="223"/>
      <c r="AO29" s="218"/>
      <c r="AP29" s="58"/>
      <c r="AQ29" s="169" t="str">
        <f>IF(AZ29&gt;1,$AU$9,IF(AG29="pp",$AU$9," "))</f>
        <v xml:space="preserve"> </v>
      </c>
      <c r="AR29" s="8"/>
      <c r="AT29" s="76"/>
      <c r="AU29" s="225" t="s">
        <v>22</v>
      </c>
      <c r="AV29" s="81"/>
      <c r="AW29" s="226">
        <f>IF(AI29&gt;0,1,0)</f>
        <v>0</v>
      </c>
      <c r="AX29" s="226">
        <f>IF(AL29&gt;0,1,0)</f>
        <v>0</v>
      </c>
      <c r="AY29" s="226">
        <f>IF(AO29&gt;0,1,0)</f>
        <v>0</v>
      </c>
      <c r="AZ29" s="226">
        <f>SUM(AW29,AX29,AY29)</f>
        <v>0</v>
      </c>
      <c r="BA29" s="76"/>
      <c r="BB29" s="245">
        <f>$D$29</f>
        <v>0</v>
      </c>
      <c r="BC29" s="237">
        <f>IF(B29&gt;0,1,0)</f>
        <v>0</v>
      </c>
      <c r="BD29" s="237">
        <f>SUM(CM29:DB29)</f>
        <v>0</v>
      </c>
      <c r="BE29" s="237">
        <f>SUM(CB29:CI29)</f>
        <v>0</v>
      </c>
      <c r="BF29" s="237">
        <f>IF($AQ$29="w",1,0)</f>
        <v>0</v>
      </c>
      <c r="BG29" s="239">
        <f>SUM(DE29:DL29)</f>
        <v>0</v>
      </c>
      <c r="BH29" s="241">
        <f>SUM(EF29:EN29)</f>
        <v>0</v>
      </c>
      <c r="BI29" s="243">
        <f>SUM(EQ29:FF29)</f>
        <v>0</v>
      </c>
      <c r="BJ29" s="237">
        <f>SUM(BP29:BY29)</f>
        <v>0</v>
      </c>
      <c r="BK29" s="244">
        <f>N29</f>
        <v>0</v>
      </c>
      <c r="BL29" s="233">
        <f>PRODUCT(BE29,5)</f>
        <v>0</v>
      </c>
      <c r="BM29" s="233">
        <f>N79</f>
        <v>0</v>
      </c>
      <c r="BN29" s="235">
        <f>SUM(BJ29,BD29,BL29,N79)</f>
        <v>0</v>
      </c>
      <c r="BP29" s="236">
        <f t="shared" ref="BP29" si="87">IF(E29=5,1,IF(E29=6,2,IF(E29=7,3,IF(E29=8,5,IF(E29=9,10,0)))))</f>
        <v>0</v>
      </c>
      <c r="BQ29" s="236">
        <f t="shared" ref="BQ29" si="88">IF(F29=5,1,IF(F29=6,2,IF(F29=7,3,IF(F29=8,5,IF(F29=9,10,0)))))</f>
        <v>0</v>
      </c>
      <c r="BR29" s="236">
        <f t="shared" ref="BR29" si="89">IF(G29=5,1,IF(G29=6,2,IF(G29=7,3,IF(G29=8,5,IF(G29=9,10,0)))))</f>
        <v>0</v>
      </c>
      <c r="BS29" s="236">
        <f t="shared" ref="BS29" si="90">IF(H29=5,1,IF(H29=6,2,IF(H29=7,3,IF(H29=8,5,IF(H29=9,10,0)))))</f>
        <v>0</v>
      </c>
      <c r="BT29" s="236">
        <f t="shared" ref="BT29" si="91">IF(I29=5,1,IF(I29=6,2,IF(I29=7,3,IF(I29=8,5,IF(I29=9,10,0)))))</f>
        <v>0</v>
      </c>
      <c r="BU29" s="236">
        <f t="shared" ref="BU29" si="92">IF(J29=5,1,IF(J29=6,2,IF(J29=7,3,IF(J29=8,5,IF(J29=9,10,0)))))</f>
        <v>0</v>
      </c>
      <c r="BV29" s="236">
        <f t="shared" ref="BV29" si="93">IF(K29=5,1,IF(K29=6,2,IF(K29=7,3,IF(K29=8,5,IF(K29=9,10,0)))))</f>
        <v>0</v>
      </c>
      <c r="BW29" s="236">
        <f t="shared" ref="BW29" si="94">IF(L29=5,1,IF(L29=6,2,IF(L29=7,3,IF(L29=8,5,IF(L29=9,10,0)))))</f>
        <v>0</v>
      </c>
      <c r="BX29" s="236">
        <f t="shared" ref="BX29" si="95">IF(M29=5,1,IF(M29=6,2,IF(M29=7,3,IF(M29=8,5,IF(M29=9,10,0)))))</f>
        <v>0</v>
      </c>
      <c r="BY29" s="236">
        <f>IF(N29&gt;44,7,IF(N29&gt;39,6,IF(N29&gt;34,5,IF(N29&gt;29,4,IF(N29&gt;24,3,IF(N29&gt;19,2,IF(N29&gt;14,1,0)))))))</f>
        <v>0</v>
      </c>
      <c r="BZ29" s="236">
        <f>SUM(BP29:BY29)</f>
        <v>0</v>
      </c>
      <c r="CB29" s="247">
        <f>IF(R29&gt;0,1,0)</f>
        <v>0</v>
      </c>
      <c r="CC29" s="247">
        <f>IF(U29&gt;0,1,0)</f>
        <v>0</v>
      </c>
      <c r="CD29" s="247">
        <f>IF(X29&gt;0,1,0)</f>
        <v>0</v>
      </c>
      <c r="CE29" s="247">
        <f>IF(AA29&gt;0,1,0)</f>
        <v>0</v>
      </c>
      <c r="CF29" s="247">
        <f>IF(AD29&gt;0,1,0)</f>
        <v>0</v>
      </c>
      <c r="CG29" s="247">
        <f>IF(AI29&gt;0,1,0)</f>
        <v>0</v>
      </c>
      <c r="CH29" s="247">
        <f>IF(AL29&gt;0,1,0)</f>
        <v>0</v>
      </c>
      <c r="CI29" s="247">
        <f>IF(AO29&gt;0,1,0)</f>
        <v>0</v>
      </c>
      <c r="CJ29" s="247">
        <f>SUM(CB29:CI29)</f>
        <v>0</v>
      </c>
      <c r="CK29" s="247">
        <f>PRODUCT(CJ29,5)</f>
        <v>0</v>
      </c>
      <c r="CM29" s="236">
        <f>IF(S29&gt;180,0,IF(S29&gt;170,10,IF(S29&gt;160,5,IF(S29&gt;140,4,IF(S29&gt;120,3,IF(S29&gt;100,2,IF(S29&gt;94,1,0)))))))</f>
        <v>0</v>
      </c>
      <c r="CN29" s="236">
        <f>IF(S30&gt;180,0,IF(S30&gt;170,10,IF(S30&gt;160,5,IF(S30&gt;140,4,IF(S30&gt;120,3,IF(S30&gt;100,2,IF(S30&gt;94,1,0)))))))</f>
        <v>0</v>
      </c>
      <c r="CO29" s="236">
        <f>IF(V29&gt;180,0,IF(V29&gt;170,10,IF(V29&gt;160,5,IF(V29&gt;140,4,IF(V29&gt;120,3,IF(V29&gt;100,2,IF(V29&gt;94,1,0)))))))</f>
        <v>0</v>
      </c>
      <c r="CP29" s="236">
        <f>IF(V30&gt;180,0,IF(V30&gt;170,10,IF(V30&gt;160,5,IF(V30&gt;140,4,IF(V30&gt;120,3,IF(V30&gt;100,2,IF(V30&gt;94,1,0)))))))</f>
        <v>0</v>
      </c>
      <c r="CQ29" s="236">
        <f>IF(Y29&gt;180,0,IF(Y29&gt;170,10,IF(Y29&gt;160,5,IF(Y29&gt;140,4,IF(Y29&gt;120,3,IF(Y29&gt;100,2,IF(Y29&gt;94,1,0)))))))</f>
        <v>0</v>
      </c>
      <c r="CR29" s="236">
        <f>IF(Y30&gt;180,0,IF(Y30&gt;170,10,IF(Y30&gt;160,5,IF(Y30&gt;140,4,IF(Y30&gt;120,3,IF(Y30&gt;100,2,IF(Y30&gt;94,1,0)))))))</f>
        <v>0</v>
      </c>
      <c r="CS29" s="236">
        <f>IF(AB29&gt;180,0,IF(AB29&gt;170,10,IF(AB29&gt;160,5,IF(AB29&gt;140,4,IF(AB29&gt;120,3,IF(AB29&gt;100,2,IF(AB29&gt;94,1,0)))))))</f>
        <v>0</v>
      </c>
      <c r="CT29" s="236">
        <f>IF(AB30&gt;180,0,IF(AB30&gt;170,10,IF(AB30&gt;160,5,IF(AB30&gt;140,4,IF(AB30&gt;120,3,IF(AB30&gt;100,2,IF(AB30&gt;94,1,0)))))))</f>
        <v>0</v>
      </c>
      <c r="CU29" s="236">
        <f>IF(AE29&gt;180,0,IF(AE29&gt;170,10,IF(AE29&gt;160,5,IF(AE29&gt;140,4,IF(AE29&gt;120,3,IF(AE29&gt;100,2,IF(AE29&gt;94,1,0)))))))</f>
        <v>0</v>
      </c>
      <c r="CV29" s="236">
        <f>IF(AE30&gt;180,0,IF(AE30&gt;170,10,IF(AE30&gt;160,5,IF(AE30&gt;140,4,IF(AE30&gt;120,3,IF(AE30&gt;100,2,IF(AE30&gt;94,1,0)))))))</f>
        <v>0</v>
      </c>
      <c r="CW29" s="236">
        <f>IF(AJ29&gt;180,0,IF(AJ29&gt;170,10,IF(AJ29&gt;160,5,IF(AJ29&gt;140,4,IF(AJ29&gt;120,3,IF(AJ29&gt;100,2,IF(AJ29&gt;94,1,0)))))))</f>
        <v>0</v>
      </c>
      <c r="CX29" s="236">
        <f>IF(AJ30&gt;180,0,IF(AJ30&gt;170,10,IF(AJ30&gt;160,5,IF(AJ30&gt;140,4,IF(AJ30&gt;120,3,IF(AJ30&gt;100,2,IF(AJ30&gt;94,1,0)))))))</f>
        <v>0</v>
      </c>
      <c r="CY29" s="236">
        <f>IF(AM29&gt;180,0,IF(AM29&gt;170,10,IF(AM29&gt;160,5,IF(AM29&gt;140,4,IF(AM29&gt;120,3,IF(AM29&gt;100,2,IF(AM29&gt;94,1,0)))))))</f>
        <v>0</v>
      </c>
      <c r="CZ29" s="236">
        <f>IF(AM30&gt;180,0,IF(AM30&gt;170,10,IF(AM30&gt;160,5,IF(AM30&gt;140,4,IF(AM30&gt;120,3,IF(AM30&gt;100,2,IF(AM30&gt;94,1,0)))))))</f>
        <v>0</v>
      </c>
      <c r="DA29" s="236">
        <f>IF(AP29&gt;180,0,IF(AP29&gt;170,10,IF(AP29&gt;160,5,IF(AP29&gt;140,4,IF(AP29&gt;120,3,IF(AP29&gt;100,2,IF(AP29&gt;94,1,0)))))))</f>
        <v>0</v>
      </c>
      <c r="DB29" s="236">
        <f>IF(AP30&gt;180,0,IF(AP30&gt;170,10,IF(AP30&gt;160,5,IF(AP30&gt;140,4,IF(AP30&gt;120,3,IF(AP30&gt;100,2,IF(AP30&gt;94,1,0)))))))</f>
        <v>0</v>
      </c>
      <c r="DC29" s="236">
        <f>SUM(CM29:DB29)</f>
        <v>0</v>
      </c>
      <c r="DE29" s="236">
        <f>IF(Q29&gt;0,1,0)</f>
        <v>0</v>
      </c>
      <c r="DF29" s="236">
        <f>IF(T29&gt;0,1,0)</f>
        <v>0</v>
      </c>
      <c r="DG29" s="236">
        <f>IF(W29&gt;0,1,0)</f>
        <v>0</v>
      </c>
      <c r="DH29" s="236">
        <f>IF(Z29&gt;0,1,0)</f>
        <v>0</v>
      </c>
      <c r="DI29" s="236">
        <f>IF(AC29&gt;0,1,0)</f>
        <v>0</v>
      </c>
      <c r="DJ29" s="236">
        <f>IF(AH29&gt;0,1,0)</f>
        <v>0</v>
      </c>
      <c r="DK29" s="236">
        <f>IF(AK29&gt;0,1,0)</f>
        <v>0</v>
      </c>
      <c r="DL29" s="236">
        <f>IF(AN29&gt;0,1,0)</f>
        <v>0</v>
      </c>
      <c r="DM29" s="236">
        <f>SUM(DE29:DL29)</f>
        <v>0</v>
      </c>
      <c r="DO29" s="249">
        <f>IF(N46&gt;N26,1,IF(O46&gt;O26,1,0))</f>
        <v>0</v>
      </c>
      <c r="DP29" s="247">
        <f>IF(DP46&gt;0,1,0)</f>
        <v>0</v>
      </c>
      <c r="DQ29" s="247">
        <f>IF(DQ46&gt;0,1,0)</f>
        <v>0</v>
      </c>
      <c r="DR29" s="247">
        <f>IF(DR46&gt;0,1,0)</f>
        <v>0</v>
      </c>
      <c r="DS29" s="247">
        <f>IF(DS46&gt;0,1,0)</f>
        <v>0</v>
      </c>
      <c r="DT29" s="247">
        <f>IF(DT46&gt;0,1,0)</f>
        <v>0</v>
      </c>
      <c r="DU29" s="248">
        <f>IF($AQ$29="w",1,0)</f>
        <v>0</v>
      </c>
      <c r="DV29" s="247">
        <f>IF($AQ$31="w",1,0)</f>
        <v>0</v>
      </c>
      <c r="DW29" s="247">
        <f>IF($AQ$33="w",1,0)</f>
        <v>0</v>
      </c>
      <c r="DX29" s="247">
        <f>IF($AQ$35="w",1,0)</f>
        <v>0</v>
      </c>
      <c r="DY29" s="247">
        <f>IF($AQ$37="w",1,0)</f>
        <v>0</v>
      </c>
      <c r="DZ29" s="247">
        <f>IF($AQ$39="w",1,0)</f>
        <v>0</v>
      </c>
      <c r="EA29" s="247">
        <f>IF($AQ$41="w",1,0)</f>
        <v>0</v>
      </c>
      <c r="EB29" s="247">
        <f>IF($AQ$43="w",1,0)</f>
        <v>0</v>
      </c>
      <c r="EC29" s="247">
        <f>L51</f>
        <v>0</v>
      </c>
      <c r="ED29" s="247">
        <f>SUM(DO29:EC29)</f>
        <v>0</v>
      </c>
      <c r="EF29" s="247">
        <f t="shared" ref="EF29:EN29" si="96">IF(E29=9,1,0)</f>
        <v>0</v>
      </c>
      <c r="EG29" s="247">
        <f t="shared" si="96"/>
        <v>0</v>
      </c>
      <c r="EH29" s="247">
        <f t="shared" si="96"/>
        <v>0</v>
      </c>
      <c r="EI29" s="247">
        <f t="shared" si="96"/>
        <v>0</v>
      </c>
      <c r="EJ29" s="247">
        <f t="shared" si="96"/>
        <v>0</v>
      </c>
      <c r="EK29" s="247">
        <f t="shared" si="96"/>
        <v>0</v>
      </c>
      <c r="EL29" s="247">
        <f t="shared" si="96"/>
        <v>0</v>
      </c>
      <c r="EM29" s="247">
        <f t="shared" si="96"/>
        <v>0</v>
      </c>
      <c r="EN29" s="247">
        <f t="shared" si="96"/>
        <v>0</v>
      </c>
      <c r="EO29" s="247">
        <f>SUM(EF29:EN29)</f>
        <v>0</v>
      </c>
      <c r="EQ29" s="236">
        <f>IF(S29=180,1,0)</f>
        <v>0</v>
      </c>
      <c r="ER29" s="236">
        <f>IF(S30=180,1,0)</f>
        <v>0</v>
      </c>
      <c r="ES29" s="236">
        <f>IF(V29=180,1,0)</f>
        <v>0</v>
      </c>
      <c r="ET29" s="236">
        <f>IF(V30=180,1,0)</f>
        <v>0</v>
      </c>
      <c r="EU29" s="236">
        <f>IF(Y29=180,1,0)</f>
        <v>0</v>
      </c>
      <c r="EV29" s="236">
        <f>IF(Y30=180,1,0)</f>
        <v>0</v>
      </c>
      <c r="EW29" s="236">
        <f>IF(AB29=180,1,0)</f>
        <v>0</v>
      </c>
      <c r="EX29" s="236">
        <f>IF(AB30=180,1,0)</f>
        <v>0</v>
      </c>
      <c r="EY29" s="236">
        <f>IF(AE29=180,1,0)</f>
        <v>0</v>
      </c>
      <c r="EZ29" s="236">
        <f>IF(AE30=180,1,0)</f>
        <v>0</v>
      </c>
      <c r="FA29" s="236">
        <f>IF(AJ29=180,1,0)</f>
        <v>0</v>
      </c>
      <c r="FB29" s="236">
        <f>IF(AJ30=180,1,0)</f>
        <v>0</v>
      </c>
      <c r="FC29" s="236">
        <f>IF(AM29=180,1,0)</f>
        <v>0</v>
      </c>
      <c r="FD29" s="236">
        <f>IF(AM30=180,1,0)</f>
        <v>0</v>
      </c>
      <c r="FE29" s="236">
        <f>IF(AP29=180,1,0)</f>
        <v>0</v>
      </c>
      <c r="FF29" s="236">
        <f>IF(AP30=180,1,0)</f>
        <v>0</v>
      </c>
      <c r="FG29" s="236">
        <f>SUM(EQ29:FF29)</f>
        <v>0</v>
      </c>
    </row>
    <row r="30" spans="1:171" ht="12.75" customHeight="1" x14ac:dyDescent="0.2">
      <c r="A30" s="42"/>
      <c r="B30" s="175"/>
      <c r="C30" s="209"/>
      <c r="D30" s="210"/>
      <c r="E30" s="137"/>
      <c r="F30" s="211"/>
      <c r="G30" s="211"/>
      <c r="H30" s="211"/>
      <c r="I30" s="211"/>
      <c r="J30" s="211"/>
      <c r="K30" s="211"/>
      <c r="L30" s="211"/>
      <c r="M30" s="211"/>
      <c r="N30" s="214"/>
      <c r="O30" s="215"/>
      <c r="Q30" s="217"/>
      <c r="R30" s="219"/>
      <c r="S30" s="61"/>
      <c r="T30" s="217"/>
      <c r="U30" s="219"/>
      <c r="V30" s="61"/>
      <c r="W30" s="224"/>
      <c r="X30" s="219"/>
      <c r="Y30" s="60"/>
      <c r="Z30" s="217"/>
      <c r="AA30" s="219"/>
      <c r="AB30" s="61"/>
      <c r="AC30" s="224"/>
      <c r="AD30" s="219"/>
      <c r="AE30" s="61"/>
      <c r="AG30" s="229"/>
      <c r="AH30" s="217"/>
      <c r="AI30" s="219"/>
      <c r="AJ30" s="60"/>
      <c r="AK30" s="217"/>
      <c r="AL30" s="219"/>
      <c r="AM30" s="61"/>
      <c r="AN30" s="224"/>
      <c r="AO30" s="219"/>
      <c r="AP30" s="60"/>
      <c r="AQ30" s="170"/>
      <c r="AR30" s="8"/>
      <c r="AT30" s="76"/>
      <c r="AU30" s="225"/>
      <c r="AV30" s="81"/>
      <c r="AW30" s="226"/>
      <c r="AX30" s="226"/>
      <c r="AY30" s="226"/>
      <c r="AZ30" s="226"/>
      <c r="BA30" s="76"/>
      <c r="BB30" s="246"/>
      <c r="BC30" s="238"/>
      <c r="BD30" s="238"/>
      <c r="BE30" s="238"/>
      <c r="BF30" s="238"/>
      <c r="BG30" s="240"/>
      <c r="BH30" s="242"/>
      <c r="BI30" s="239"/>
      <c r="BJ30" s="238"/>
      <c r="BK30" s="235"/>
      <c r="BL30" s="234"/>
      <c r="BM30" s="234"/>
      <c r="BN30" s="235"/>
      <c r="BP30" s="236"/>
      <c r="BQ30" s="236"/>
      <c r="BR30" s="236"/>
      <c r="BS30" s="236"/>
      <c r="BT30" s="236"/>
      <c r="BU30" s="236"/>
      <c r="BV30" s="236"/>
      <c r="BW30" s="236"/>
      <c r="BX30" s="236"/>
      <c r="BY30" s="236"/>
      <c r="BZ30" s="236"/>
      <c r="CB30" s="247"/>
      <c r="CC30" s="247"/>
      <c r="CD30" s="247"/>
      <c r="CE30" s="247"/>
      <c r="CF30" s="247"/>
      <c r="CG30" s="247"/>
      <c r="CH30" s="247"/>
      <c r="CI30" s="247"/>
      <c r="CJ30" s="247"/>
      <c r="CK30" s="247"/>
      <c r="CM30" s="236"/>
      <c r="CN30" s="236"/>
      <c r="CO30" s="236"/>
      <c r="CP30" s="236"/>
      <c r="CQ30" s="236"/>
      <c r="CR30" s="236"/>
      <c r="CS30" s="236"/>
      <c r="CT30" s="236"/>
      <c r="CU30" s="236"/>
      <c r="CV30" s="236"/>
      <c r="CW30" s="236"/>
      <c r="CX30" s="236"/>
      <c r="CY30" s="236"/>
      <c r="CZ30" s="236"/>
      <c r="DA30" s="236"/>
      <c r="DB30" s="236"/>
      <c r="DC30" s="236"/>
      <c r="DE30" s="236"/>
      <c r="DF30" s="236"/>
      <c r="DG30" s="236"/>
      <c r="DH30" s="236"/>
      <c r="DI30" s="236"/>
      <c r="DJ30" s="236"/>
      <c r="DK30" s="236"/>
      <c r="DL30" s="236"/>
      <c r="DM30" s="236"/>
      <c r="DO30" s="249"/>
      <c r="DP30" s="247"/>
      <c r="DQ30" s="247"/>
      <c r="DR30" s="247"/>
      <c r="DS30" s="247"/>
      <c r="DT30" s="247"/>
      <c r="DU30" s="248"/>
      <c r="DV30" s="247"/>
      <c r="DW30" s="247"/>
      <c r="DX30" s="247"/>
      <c r="DY30" s="247"/>
      <c r="DZ30" s="247"/>
      <c r="EA30" s="247"/>
      <c r="EB30" s="247"/>
      <c r="EC30" s="247"/>
      <c r="ED30" s="247"/>
      <c r="EF30" s="247"/>
      <c r="EG30" s="247"/>
      <c r="EH30" s="247"/>
      <c r="EI30" s="247"/>
      <c r="EJ30" s="247"/>
      <c r="EK30" s="247"/>
      <c r="EL30" s="247"/>
      <c r="EM30" s="247"/>
      <c r="EN30" s="247"/>
      <c r="EO30" s="247"/>
      <c r="EQ30" s="236"/>
      <c r="ER30" s="236"/>
      <c r="ES30" s="236"/>
      <c r="ET30" s="236"/>
      <c r="EU30" s="236"/>
      <c r="EV30" s="236"/>
      <c r="EW30" s="236"/>
      <c r="EX30" s="236"/>
      <c r="EY30" s="236"/>
      <c r="EZ30" s="236"/>
      <c r="FA30" s="236"/>
      <c r="FB30" s="236"/>
      <c r="FC30" s="236"/>
      <c r="FD30" s="236"/>
      <c r="FE30" s="236"/>
      <c r="FF30" s="236"/>
      <c r="FG30" s="236"/>
    </row>
    <row r="31" spans="1:171" ht="12.75" customHeight="1" x14ac:dyDescent="0.2">
      <c r="A31" s="42"/>
      <c r="B31" s="251"/>
      <c r="C31" s="209">
        <v>2</v>
      </c>
      <c r="D31" s="210"/>
      <c r="E31" s="137"/>
      <c r="F31" s="211"/>
      <c r="G31" s="211"/>
      <c r="H31" s="211"/>
      <c r="I31" s="211"/>
      <c r="J31" s="211"/>
      <c r="K31" s="211"/>
      <c r="L31" s="211"/>
      <c r="M31" s="211"/>
      <c r="N31" s="214">
        <f>SUM(E31:M31)</f>
        <v>0</v>
      </c>
      <c r="O31" s="215"/>
      <c r="Q31" s="217"/>
      <c r="R31" s="219"/>
      <c r="S31" s="61"/>
      <c r="T31" s="217"/>
      <c r="U31" s="219"/>
      <c r="V31" s="61"/>
      <c r="W31" s="250"/>
      <c r="X31" s="219"/>
      <c r="Y31" s="60"/>
      <c r="Z31" s="217"/>
      <c r="AA31" s="211"/>
      <c r="AB31" s="61"/>
      <c r="AC31" s="224"/>
      <c r="AD31" s="219"/>
      <c r="AE31" s="61"/>
      <c r="AG31" s="253"/>
      <c r="AH31" s="252"/>
      <c r="AI31" s="219"/>
      <c r="AJ31" s="60"/>
      <c r="AK31" s="252"/>
      <c r="AL31" s="211"/>
      <c r="AM31" s="61"/>
      <c r="AN31" s="224"/>
      <c r="AO31" s="211"/>
      <c r="AP31" s="60"/>
      <c r="AQ31" s="189" t="str">
        <f>IF(AZ31&gt;1,$AU$9,IF(AG31="pp",$AU$9," "))</f>
        <v xml:space="preserve"> </v>
      </c>
      <c r="AR31" s="8"/>
      <c r="AT31" s="76"/>
      <c r="AU31" s="225" t="s">
        <v>22</v>
      </c>
      <c r="AV31" s="81"/>
      <c r="AW31" s="226">
        <f>IF(AI31&gt;0,1,0)</f>
        <v>0</v>
      </c>
      <c r="AX31" s="226">
        <f>IF(AL31&gt;0,1,0)</f>
        <v>0</v>
      </c>
      <c r="AY31" s="226">
        <f>IF(AO31&gt;0,1,0)</f>
        <v>0</v>
      </c>
      <c r="AZ31" s="226">
        <f>SUM(AW31,AX31,AY31)</f>
        <v>0</v>
      </c>
      <c r="BA31" s="76"/>
      <c r="BB31" s="246">
        <f>$D$31</f>
        <v>0</v>
      </c>
      <c r="BC31" s="238">
        <f>IF(B31&gt;0,1,0)</f>
        <v>0</v>
      </c>
      <c r="BD31" s="238">
        <f>SUM(CM31:DB31)</f>
        <v>0</v>
      </c>
      <c r="BE31" s="238">
        <f>SUM(CB31:CI31)</f>
        <v>0</v>
      </c>
      <c r="BF31" s="238">
        <f>IF($AQ$31="w",1,0)</f>
        <v>0</v>
      </c>
      <c r="BG31" s="239">
        <f>SUM(DE31:DL31)</f>
        <v>0</v>
      </c>
      <c r="BH31" s="238">
        <f>SUM(EF31:EN31)</f>
        <v>0</v>
      </c>
      <c r="BI31" s="254">
        <f>SUM(EQ31:FF31)</f>
        <v>0</v>
      </c>
      <c r="BJ31" s="238">
        <f>SUM(BP31:BY31)</f>
        <v>0</v>
      </c>
      <c r="BK31" s="235">
        <f>N31</f>
        <v>0</v>
      </c>
      <c r="BL31" s="234">
        <f>PRODUCT(BE31,5)</f>
        <v>0</v>
      </c>
      <c r="BM31" s="233">
        <f t="shared" ref="BM31" si="97">N81</f>
        <v>0</v>
      </c>
      <c r="BN31" s="235">
        <f t="shared" ref="BN31" si="98">SUM(BJ31,BD31,BL31,N81)</f>
        <v>0</v>
      </c>
      <c r="BP31" s="236">
        <f t="shared" ref="BP31" si="99">IF(E31=5,1,IF(E31=6,2,IF(E31=7,3,IF(E31=8,5,IF(E31=9,10,0)))))</f>
        <v>0</v>
      </c>
      <c r="BQ31" s="236">
        <f t="shared" ref="BQ31" si="100">IF(F31=5,1,IF(F31=6,2,IF(F31=7,3,IF(F31=8,5,IF(F31=9,10,0)))))</f>
        <v>0</v>
      </c>
      <c r="BR31" s="236">
        <f t="shared" ref="BR31" si="101">IF(G31=5,1,IF(G31=6,2,IF(G31=7,3,IF(G31=8,5,IF(G31=9,10,0)))))</f>
        <v>0</v>
      </c>
      <c r="BS31" s="236">
        <f t="shared" ref="BS31" si="102">IF(H31=5,1,IF(H31=6,2,IF(H31=7,3,IF(H31=8,5,IF(H31=9,10,0)))))</f>
        <v>0</v>
      </c>
      <c r="BT31" s="236">
        <f t="shared" ref="BT31" si="103">IF(I31=5,1,IF(I31=6,2,IF(I31=7,3,IF(I31=8,5,IF(I31=9,10,0)))))</f>
        <v>0</v>
      </c>
      <c r="BU31" s="236">
        <f t="shared" ref="BU31" si="104">IF(J31=5,1,IF(J31=6,2,IF(J31=7,3,IF(J31=8,5,IF(J31=9,10,0)))))</f>
        <v>0</v>
      </c>
      <c r="BV31" s="236">
        <f t="shared" ref="BV31" si="105">IF(K31=5,1,IF(K31=6,2,IF(K31=7,3,IF(K31=8,5,IF(K31=9,10,0)))))</f>
        <v>0</v>
      </c>
      <c r="BW31" s="236">
        <f t="shared" ref="BW31" si="106">IF(L31=5,1,IF(L31=6,2,IF(L31=7,3,IF(L31=8,5,IF(L31=9,10,0)))))</f>
        <v>0</v>
      </c>
      <c r="BX31" s="236">
        <f t="shared" ref="BX31" si="107">IF(M31=5,1,IF(M31=6,2,IF(M31=7,3,IF(M31=8,5,IF(M31=9,10,0)))))</f>
        <v>0</v>
      </c>
      <c r="BY31" s="236">
        <f>IF(N31&gt;44,7,IF(N31&gt;39,6,IF(N31&gt;34,5,IF(N31&gt;29,4,IF(N31&gt;24,3,IF(N31&gt;19,2,IF(N31&gt;14,1,0)))))))</f>
        <v>0</v>
      </c>
      <c r="BZ31" s="236">
        <f>SUM(BP31:BY31)</f>
        <v>0</v>
      </c>
      <c r="CB31" s="247">
        <f>IF(R31&gt;0,1,0)</f>
        <v>0</v>
      </c>
      <c r="CC31" s="247">
        <f>IF(U31&gt;0,1,0)</f>
        <v>0</v>
      </c>
      <c r="CD31" s="247">
        <f>IF(X31&gt;0,1,0)</f>
        <v>0</v>
      </c>
      <c r="CE31" s="247">
        <f>IF(AA31&gt;0,1,0)</f>
        <v>0</v>
      </c>
      <c r="CF31" s="247">
        <f>IF(AD31&gt;0,1,0)</f>
        <v>0</v>
      </c>
      <c r="CG31" s="247">
        <f>IF(AI31&gt;0,1,0)</f>
        <v>0</v>
      </c>
      <c r="CH31" s="247">
        <f>IF(AL31&gt;0,1,0)</f>
        <v>0</v>
      </c>
      <c r="CI31" s="247">
        <f>IF(AO31&gt;0,1,0)</f>
        <v>0</v>
      </c>
      <c r="CJ31" s="247">
        <f>SUM(CB31:CI31)</f>
        <v>0</v>
      </c>
      <c r="CK31" s="247">
        <f>PRODUCT(CJ31,5)</f>
        <v>0</v>
      </c>
      <c r="CM31" s="236">
        <f>IF(S31&gt;180,0,IF(S31&gt;170,10,IF(S31&gt;160,5,IF(S31&gt;140,4,IF(S31&gt;120,3,IF(S31&gt;100,2,IF(S31&gt;94,1,0)))))))</f>
        <v>0</v>
      </c>
      <c r="CN31" s="236">
        <f>IF(S32&gt;180,0,IF(S32&gt;170,10,IF(S32&gt;160,5,IF(S32&gt;140,4,IF(S32&gt;120,3,IF(S32&gt;100,2,IF(S32&gt;94,1,0)))))))</f>
        <v>0</v>
      </c>
      <c r="CO31" s="236">
        <f>IF(V31&gt;180,0,IF(V31&gt;170,10,IF(V31&gt;160,5,IF(V31&gt;140,4,IF(V31&gt;120,3,IF(V31&gt;100,2,IF(V31&gt;94,1,0)))))))</f>
        <v>0</v>
      </c>
      <c r="CP31" s="236">
        <f>IF(V32&gt;180,0,IF(V32&gt;170,10,IF(V32&gt;160,5,IF(V32&gt;140,4,IF(V32&gt;120,3,IF(V32&gt;100,2,IF(V32&gt;94,1,0)))))))</f>
        <v>0</v>
      </c>
      <c r="CQ31" s="236">
        <f>IF(Y31&gt;180,0,IF(Y31&gt;170,10,IF(Y31&gt;160,5,IF(Y31&gt;140,4,IF(Y31&gt;120,3,IF(Y31&gt;100,2,IF(Y31&gt;94,1,0)))))))</f>
        <v>0</v>
      </c>
      <c r="CR31" s="236">
        <f>IF(Y32&gt;180,0,IF(Y32&gt;170,10,IF(Y32&gt;160,5,IF(Y32&gt;140,4,IF(Y32&gt;120,3,IF(Y32&gt;100,2,IF(Y32&gt;94,1,0)))))))</f>
        <v>0</v>
      </c>
      <c r="CS31" s="236">
        <f>IF(AB31&gt;180,0,IF(AB31&gt;170,10,IF(AB31&gt;160,5,IF(AB31&gt;140,4,IF(AB31&gt;120,3,IF(AB31&gt;100,2,IF(AB31&gt;94,1,0)))))))</f>
        <v>0</v>
      </c>
      <c r="CT31" s="236">
        <f>IF(AB32&gt;180,0,IF(AB32&gt;170,10,IF(AB32&gt;160,5,IF(AB32&gt;140,4,IF(AB32&gt;120,3,IF(AB32&gt;100,2,IF(AB32&gt;94,1,0)))))))</f>
        <v>0</v>
      </c>
      <c r="CU31" s="236">
        <f>IF(AE31&gt;180,0,IF(AE31&gt;170,10,IF(AE31&gt;160,5,IF(AE31&gt;140,4,IF(AE31&gt;120,3,IF(AE31&gt;100,2,IF(AE31&gt;94,1,0)))))))</f>
        <v>0</v>
      </c>
      <c r="CV31" s="236">
        <f>IF(AE32&gt;180,0,IF(AE32&gt;170,10,IF(AE32&gt;160,5,IF(AE32&gt;140,4,IF(AE32&gt;120,3,IF(AE32&gt;100,2,IF(AE32&gt;94,1,0)))))))</f>
        <v>0</v>
      </c>
      <c r="CW31" s="236">
        <f>IF(AJ31&gt;180,0,IF(AJ31&gt;170,10,IF(AJ31&gt;160,5,IF(AJ31&gt;140,4,IF(AJ31&gt;120,3,IF(AJ31&gt;100,2,IF(AJ31&gt;94,1,0)))))))</f>
        <v>0</v>
      </c>
      <c r="CX31" s="236">
        <f>IF(AJ32&gt;180,0,IF(AJ32&gt;170,10,IF(AJ32&gt;160,5,IF(AJ32&gt;140,4,IF(AJ32&gt;120,3,IF(AJ32&gt;100,2,IF(AJ32&gt;94,1,0)))))))</f>
        <v>0</v>
      </c>
      <c r="CY31" s="236">
        <f>IF(AM31&gt;180,0,IF(AM31&gt;170,10,IF(AM31&gt;160,5,IF(AM31&gt;140,4,IF(AM31&gt;120,3,IF(AM31&gt;100,2,IF(AM31&gt;94,1,0)))))))</f>
        <v>0</v>
      </c>
      <c r="CZ31" s="236">
        <f>IF(AM32&gt;180,0,IF(AM32&gt;170,10,IF(AM32&gt;160,5,IF(AM32&gt;140,4,IF(AM32&gt;120,3,IF(AM32&gt;100,2,IF(AM32&gt;94,1,0)))))))</f>
        <v>0</v>
      </c>
      <c r="DA31" s="236">
        <f>IF(AP31&gt;180,0,IF(AP31&gt;170,10,IF(AP31&gt;160,5,IF(AP31&gt;140,4,IF(AP31&gt;120,3,IF(AP31&gt;100,2,IF(AP31&gt;94,1,0)))))))</f>
        <v>0</v>
      </c>
      <c r="DB31" s="236">
        <f>IF(AP32&gt;180,0,IF(AP32&gt;170,10,IF(AP32&gt;160,5,IF(AP32&gt;140,4,IF(AP32&gt;120,3,IF(AP32&gt;100,2,IF(AP32&gt;94,1,0)))))))</f>
        <v>0</v>
      </c>
      <c r="DC31" s="236">
        <f>SUM(CM31:DB31)</f>
        <v>0</v>
      </c>
      <c r="DE31" s="236">
        <f>IF(Q31&gt;0,1,0)</f>
        <v>0</v>
      </c>
      <c r="DF31" s="236">
        <f>IF(T31&gt;0,1,0)</f>
        <v>0</v>
      </c>
      <c r="DG31" s="236">
        <f>IF(W31&gt;0,1,0)</f>
        <v>0</v>
      </c>
      <c r="DH31" s="236">
        <f>IF(Z31&gt;0,1,0)</f>
        <v>0</v>
      </c>
      <c r="DI31" s="236">
        <f>IF(AC31&gt;0,1,0)</f>
        <v>0</v>
      </c>
      <c r="DJ31" s="236">
        <f>IF(AH31&gt;0,1,0)</f>
        <v>0</v>
      </c>
      <c r="DK31" s="236">
        <f>IF(AK31&gt;0,1,0)</f>
        <v>0</v>
      </c>
      <c r="DL31" s="236">
        <f>IF(AN31&gt;0,1,0)</f>
        <v>0</v>
      </c>
      <c r="DM31" s="236">
        <f>SUM(DE31:DL31)</f>
        <v>0</v>
      </c>
      <c r="DP31" s="247">
        <f>IF(R29&gt;0,1,0)</f>
        <v>0</v>
      </c>
      <c r="DQ31" s="247">
        <f>IF(U29&gt;0,1,0)</f>
        <v>0</v>
      </c>
      <c r="DR31" s="247">
        <f>IF(X29&gt;0,1,0)</f>
        <v>0</v>
      </c>
      <c r="DS31" s="247">
        <f>IF(AA29&gt;0,1,0)</f>
        <v>0</v>
      </c>
      <c r="DT31" s="247">
        <f>IF(AD29&gt;0,1,0)</f>
        <v>0</v>
      </c>
      <c r="EF31" s="247">
        <f t="shared" ref="EF31:EN31" si="108">IF(E31=9,1,0)</f>
        <v>0</v>
      </c>
      <c r="EG31" s="247">
        <f t="shared" si="108"/>
        <v>0</v>
      </c>
      <c r="EH31" s="247">
        <f t="shared" si="108"/>
        <v>0</v>
      </c>
      <c r="EI31" s="247">
        <f t="shared" si="108"/>
        <v>0</v>
      </c>
      <c r="EJ31" s="247">
        <f t="shared" si="108"/>
        <v>0</v>
      </c>
      <c r="EK31" s="247">
        <f t="shared" si="108"/>
        <v>0</v>
      </c>
      <c r="EL31" s="247">
        <f t="shared" si="108"/>
        <v>0</v>
      </c>
      <c r="EM31" s="247">
        <f t="shared" si="108"/>
        <v>0</v>
      </c>
      <c r="EN31" s="247">
        <f t="shared" si="108"/>
        <v>0</v>
      </c>
      <c r="EO31" s="247">
        <f>SUM(EF31:EN31)</f>
        <v>0</v>
      </c>
      <c r="EQ31" s="236">
        <f>IF(S31=180,1,0)</f>
        <v>0</v>
      </c>
      <c r="ER31" s="236">
        <f>IF(S32=180,1,0)</f>
        <v>0</v>
      </c>
      <c r="ES31" s="236">
        <f>IF(V31=180,1,0)</f>
        <v>0</v>
      </c>
      <c r="ET31" s="236">
        <f>IF(V32=180,1,0)</f>
        <v>0</v>
      </c>
      <c r="EU31" s="236">
        <f>IF(Y31=180,1,0)</f>
        <v>0</v>
      </c>
      <c r="EV31" s="236">
        <f>IF(Y32=180,1,0)</f>
        <v>0</v>
      </c>
      <c r="EW31" s="236">
        <f>IF(AB31=180,1,0)</f>
        <v>0</v>
      </c>
      <c r="EX31" s="236">
        <f>IF(AB32=180,1,0)</f>
        <v>0</v>
      </c>
      <c r="EY31" s="236">
        <f>IF(AE31=180,1,0)</f>
        <v>0</v>
      </c>
      <c r="EZ31" s="236">
        <f>IF(AE32=180,1,0)</f>
        <v>0</v>
      </c>
      <c r="FA31" s="236">
        <f>IF(AJ31=180,1,0)</f>
        <v>0</v>
      </c>
      <c r="FB31" s="236">
        <f>IF(AJ32=180,1,0)</f>
        <v>0</v>
      </c>
      <c r="FC31" s="236">
        <f>IF(AM31=180,1,0)</f>
        <v>0</v>
      </c>
      <c r="FD31" s="236">
        <f>IF(AM32=180,1,0)</f>
        <v>0</v>
      </c>
      <c r="FE31" s="236">
        <f>IF(AP31=180,1,0)</f>
        <v>0</v>
      </c>
      <c r="FF31" s="236">
        <f>IF(AP32=180,1,0)</f>
        <v>0</v>
      </c>
      <c r="FG31" s="236">
        <f>SUM(EQ31:FF31)</f>
        <v>0</v>
      </c>
    </row>
    <row r="32" spans="1:171" ht="12.75" customHeight="1" x14ac:dyDescent="0.2">
      <c r="A32" s="42"/>
      <c r="B32" s="175"/>
      <c r="C32" s="209"/>
      <c r="D32" s="210"/>
      <c r="E32" s="137"/>
      <c r="F32" s="211"/>
      <c r="G32" s="211"/>
      <c r="H32" s="211"/>
      <c r="I32" s="211"/>
      <c r="J32" s="211"/>
      <c r="K32" s="211"/>
      <c r="L32" s="211"/>
      <c r="M32" s="211"/>
      <c r="N32" s="214"/>
      <c r="O32" s="215"/>
      <c r="Q32" s="217"/>
      <c r="R32" s="219"/>
      <c r="S32" s="61"/>
      <c r="T32" s="217"/>
      <c r="U32" s="219"/>
      <c r="V32" s="61"/>
      <c r="W32" s="224"/>
      <c r="X32" s="219"/>
      <c r="Y32" s="60"/>
      <c r="Z32" s="217"/>
      <c r="AA32" s="219"/>
      <c r="AB32" s="61"/>
      <c r="AC32" s="224"/>
      <c r="AD32" s="219"/>
      <c r="AE32" s="61"/>
      <c r="AG32" s="229"/>
      <c r="AH32" s="217"/>
      <c r="AI32" s="219"/>
      <c r="AJ32" s="60"/>
      <c r="AK32" s="217"/>
      <c r="AL32" s="219"/>
      <c r="AM32" s="61"/>
      <c r="AN32" s="224"/>
      <c r="AO32" s="219"/>
      <c r="AP32" s="60"/>
      <c r="AQ32" s="170"/>
      <c r="AR32" s="8"/>
      <c r="AT32" s="76"/>
      <c r="AU32" s="225"/>
      <c r="AV32" s="81"/>
      <c r="AW32" s="226"/>
      <c r="AX32" s="226"/>
      <c r="AY32" s="226"/>
      <c r="AZ32" s="226"/>
      <c r="BA32" s="76"/>
      <c r="BB32" s="246"/>
      <c r="BC32" s="238"/>
      <c r="BD32" s="238"/>
      <c r="BE32" s="238"/>
      <c r="BF32" s="238"/>
      <c r="BG32" s="240"/>
      <c r="BH32" s="238"/>
      <c r="BI32" s="239"/>
      <c r="BJ32" s="238"/>
      <c r="BK32" s="235"/>
      <c r="BL32" s="234"/>
      <c r="BM32" s="234"/>
      <c r="BN32" s="235"/>
      <c r="BP32" s="236"/>
      <c r="BQ32" s="236"/>
      <c r="BR32" s="236"/>
      <c r="BS32" s="236"/>
      <c r="BT32" s="236"/>
      <c r="BU32" s="236"/>
      <c r="BV32" s="236"/>
      <c r="BW32" s="236"/>
      <c r="BX32" s="236"/>
      <c r="BY32" s="236"/>
      <c r="BZ32" s="236"/>
      <c r="CB32" s="247"/>
      <c r="CC32" s="247"/>
      <c r="CD32" s="247"/>
      <c r="CE32" s="247"/>
      <c r="CF32" s="247"/>
      <c r="CG32" s="247"/>
      <c r="CH32" s="247"/>
      <c r="CI32" s="247"/>
      <c r="CJ32" s="247"/>
      <c r="CK32" s="247"/>
      <c r="CM32" s="236"/>
      <c r="CN32" s="236"/>
      <c r="CO32" s="236"/>
      <c r="CP32" s="236"/>
      <c r="CQ32" s="236"/>
      <c r="CR32" s="236"/>
      <c r="CS32" s="236"/>
      <c r="CT32" s="236"/>
      <c r="CU32" s="236"/>
      <c r="CV32" s="236"/>
      <c r="CW32" s="236"/>
      <c r="CX32" s="236"/>
      <c r="CY32" s="236"/>
      <c r="CZ32" s="236"/>
      <c r="DA32" s="236"/>
      <c r="DB32" s="236"/>
      <c r="DC32" s="236"/>
      <c r="DE32" s="236"/>
      <c r="DF32" s="236"/>
      <c r="DG32" s="236"/>
      <c r="DH32" s="236"/>
      <c r="DI32" s="236"/>
      <c r="DJ32" s="236"/>
      <c r="DK32" s="236"/>
      <c r="DL32" s="236"/>
      <c r="DM32" s="236"/>
      <c r="DP32" s="247"/>
      <c r="DQ32" s="247"/>
      <c r="DR32" s="247"/>
      <c r="DS32" s="247"/>
      <c r="DT32" s="247"/>
      <c r="EF32" s="247"/>
      <c r="EG32" s="247"/>
      <c r="EH32" s="247"/>
      <c r="EI32" s="247"/>
      <c r="EJ32" s="247"/>
      <c r="EK32" s="247"/>
      <c r="EL32" s="247"/>
      <c r="EM32" s="247"/>
      <c r="EN32" s="247"/>
      <c r="EO32" s="247"/>
      <c r="EQ32" s="236"/>
      <c r="ER32" s="236"/>
      <c r="ES32" s="236"/>
      <c r="ET32" s="236"/>
      <c r="EU32" s="236"/>
      <c r="EV32" s="236"/>
      <c r="EW32" s="236"/>
      <c r="EX32" s="236"/>
      <c r="EY32" s="236"/>
      <c r="EZ32" s="236"/>
      <c r="FA32" s="236"/>
      <c r="FB32" s="236"/>
      <c r="FC32" s="236"/>
      <c r="FD32" s="236"/>
      <c r="FE32" s="236"/>
      <c r="FF32" s="236"/>
      <c r="FG32" s="236"/>
    </row>
    <row r="33" spans="1:163" ht="12.75" customHeight="1" x14ac:dyDescent="0.2">
      <c r="A33" s="42"/>
      <c r="B33" s="251"/>
      <c r="C33" s="209">
        <v>3</v>
      </c>
      <c r="D33" s="210"/>
      <c r="E33" s="137"/>
      <c r="F33" s="211"/>
      <c r="G33" s="211"/>
      <c r="H33" s="211"/>
      <c r="I33" s="211"/>
      <c r="J33" s="211"/>
      <c r="K33" s="211"/>
      <c r="L33" s="211"/>
      <c r="M33" s="211"/>
      <c r="N33" s="214">
        <f>SUM(E33:M33)</f>
        <v>0</v>
      </c>
      <c r="O33" s="215"/>
      <c r="Q33" s="252"/>
      <c r="R33" s="211"/>
      <c r="S33" s="61"/>
      <c r="T33" s="217"/>
      <c r="U33" s="211"/>
      <c r="V33" s="61"/>
      <c r="W33" s="224"/>
      <c r="X33" s="219"/>
      <c r="Y33" s="60"/>
      <c r="Z33" s="217"/>
      <c r="AA33" s="219"/>
      <c r="AB33" s="61"/>
      <c r="AC33" s="224"/>
      <c r="AD33" s="219"/>
      <c r="AE33" s="61"/>
      <c r="AG33" s="253"/>
      <c r="AH33" s="252"/>
      <c r="AI33" s="211"/>
      <c r="AJ33" s="60"/>
      <c r="AK33" s="252"/>
      <c r="AL33" s="211"/>
      <c r="AM33" s="61"/>
      <c r="AN33" s="224"/>
      <c r="AO33" s="219"/>
      <c r="AP33" s="60"/>
      <c r="AQ33" s="189" t="str">
        <f>IF(AZ33&gt;1,$AU$9,IF(AG33="pp",$AU$9," "))</f>
        <v xml:space="preserve"> </v>
      </c>
      <c r="AR33" s="8"/>
      <c r="AT33" s="76"/>
      <c r="AU33" s="225" t="s">
        <v>22</v>
      </c>
      <c r="AV33" s="81"/>
      <c r="AW33" s="226">
        <f>IF(AI33&gt;0,1,0)</f>
        <v>0</v>
      </c>
      <c r="AX33" s="226">
        <f>IF(AL33&gt;0,1,0)</f>
        <v>0</v>
      </c>
      <c r="AY33" s="226">
        <f>IF(AO33&gt;0,1,0)</f>
        <v>0</v>
      </c>
      <c r="AZ33" s="226">
        <f>SUM(AW33,AX33,AY33)</f>
        <v>0</v>
      </c>
      <c r="BA33" s="76"/>
      <c r="BB33" s="246">
        <f>$D$33</f>
        <v>0</v>
      </c>
      <c r="BC33" s="238">
        <f>IF(B33&gt;0,1,0)</f>
        <v>0</v>
      </c>
      <c r="BD33" s="238">
        <f>SUM(CM33:DB33)</f>
        <v>0</v>
      </c>
      <c r="BE33" s="238">
        <f>SUM(CB33:CI33)</f>
        <v>0</v>
      </c>
      <c r="BF33" s="238">
        <f>IF($AQ$33="w",1,0)</f>
        <v>0</v>
      </c>
      <c r="BG33" s="239">
        <f>SUM(DE33:DL33)</f>
        <v>0</v>
      </c>
      <c r="BH33" s="238">
        <f>SUM(EF33:EN33)</f>
        <v>0</v>
      </c>
      <c r="BI33" s="254">
        <f>SUM(EQ33:FF33)</f>
        <v>0</v>
      </c>
      <c r="BJ33" s="238">
        <f>SUM(BP33:BY33)</f>
        <v>0</v>
      </c>
      <c r="BK33" s="235">
        <f>N33</f>
        <v>0</v>
      </c>
      <c r="BL33" s="234">
        <f>PRODUCT(BE33,5)</f>
        <v>0</v>
      </c>
      <c r="BM33" s="233">
        <f t="shared" ref="BM33" si="109">N83</f>
        <v>0</v>
      </c>
      <c r="BN33" s="235">
        <f t="shared" ref="BN33" si="110">SUM(BJ33,BD33,BL33,N83)</f>
        <v>0</v>
      </c>
      <c r="BP33" s="236">
        <f t="shared" ref="BP33" si="111">IF(E33=5,1,IF(E33=6,2,IF(E33=7,3,IF(E33=8,5,IF(E33=9,10,0)))))</f>
        <v>0</v>
      </c>
      <c r="BQ33" s="236">
        <f t="shared" ref="BQ33" si="112">IF(F33=5,1,IF(F33=6,2,IF(F33=7,3,IF(F33=8,5,IF(F33=9,10,0)))))</f>
        <v>0</v>
      </c>
      <c r="BR33" s="236">
        <f t="shared" ref="BR33" si="113">IF(G33=5,1,IF(G33=6,2,IF(G33=7,3,IF(G33=8,5,IF(G33=9,10,0)))))</f>
        <v>0</v>
      </c>
      <c r="BS33" s="236">
        <f t="shared" ref="BS33" si="114">IF(H33=5,1,IF(H33=6,2,IF(H33=7,3,IF(H33=8,5,IF(H33=9,10,0)))))</f>
        <v>0</v>
      </c>
      <c r="BT33" s="236">
        <f t="shared" ref="BT33" si="115">IF(I33=5,1,IF(I33=6,2,IF(I33=7,3,IF(I33=8,5,IF(I33=9,10,0)))))</f>
        <v>0</v>
      </c>
      <c r="BU33" s="236">
        <f t="shared" ref="BU33" si="116">IF(J33=5,1,IF(J33=6,2,IF(J33=7,3,IF(J33=8,5,IF(J33=9,10,0)))))</f>
        <v>0</v>
      </c>
      <c r="BV33" s="236">
        <f t="shared" ref="BV33" si="117">IF(K33=5,1,IF(K33=6,2,IF(K33=7,3,IF(K33=8,5,IF(K33=9,10,0)))))</f>
        <v>0</v>
      </c>
      <c r="BW33" s="236">
        <f t="shared" ref="BW33" si="118">IF(L33=5,1,IF(L33=6,2,IF(L33=7,3,IF(L33=8,5,IF(L33=9,10,0)))))</f>
        <v>0</v>
      </c>
      <c r="BX33" s="236">
        <f t="shared" ref="BX33" si="119">IF(M33=5,1,IF(M33=6,2,IF(M33=7,3,IF(M33=8,5,IF(M33=9,10,0)))))</f>
        <v>0</v>
      </c>
      <c r="BY33" s="236">
        <f>IF(N33&gt;44,7,IF(N33&gt;39,6,IF(N33&gt;34,5,IF(N33&gt;29,4,IF(N33&gt;24,3,IF(N33&gt;19,2,IF(N33&gt;14,1,0)))))))</f>
        <v>0</v>
      </c>
      <c r="BZ33" s="236">
        <f>SUM(BP33:BY33)</f>
        <v>0</v>
      </c>
      <c r="CB33" s="247">
        <f>IF(R33&gt;0,1,0)</f>
        <v>0</v>
      </c>
      <c r="CC33" s="247">
        <f>IF(U33&gt;0,1,0)</f>
        <v>0</v>
      </c>
      <c r="CD33" s="247">
        <f>IF(X33&gt;0,1,0)</f>
        <v>0</v>
      </c>
      <c r="CE33" s="247">
        <f>IF(AA33&gt;0,1,0)</f>
        <v>0</v>
      </c>
      <c r="CF33" s="247">
        <f>IF(AD33&gt;0,1,0)</f>
        <v>0</v>
      </c>
      <c r="CG33" s="247">
        <f>IF(AI33&gt;0,1,0)</f>
        <v>0</v>
      </c>
      <c r="CH33" s="247">
        <f>IF(AL33&gt;0,1,0)</f>
        <v>0</v>
      </c>
      <c r="CI33" s="247">
        <f>IF(AO33&gt;0,1,0)</f>
        <v>0</v>
      </c>
      <c r="CJ33" s="247">
        <f>SUM(CB33:CI33)</f>
        <v>0</v>
      </c>
      <c r="CK33" s="247">
        <f>PRODUCT(CJ33,5)</f>
        <v>0</v>
      </c>
      <c r="CM33" s="236">
        <f>IF(S33&gt;180,0,IF(S33&gt;170,10,IF(S33&gt;160,5,IF(S33&gt;140,4,IF(S33&gt;120,3,IF(S33&gt;100,2,IF(S33&gt;94,1,0)))))))</f>
        <v>0</v>
      </c>
      <c r="CN33" s="236">
        <f>IF(S34&gt;180,0,IF(S34&gt;170,10,IF(S34&gt;160,5,IF(S34&gt;140,4,IF(S34&gt;120,3,IF(S34&gt;100,2,IF(S34&gt;94,1,0)))))))</f>
        <v>0</v>
      </c>
      <c r="CO33" s="236">
        <f>IF(V33&gt;180,0,IF(V33&gt;170,10,IF(V33&gt;160,5,IF(V33&gt;140,4,IF(V33&gt;120,3,IF(V33&gt;100,2,IF(V33&gt;94,1,0)))))))</f>
        <v>0</v>
      </c>
      <c r="CP33" s="236">
        <f>IF(V34&gt;180,0,IF(V34&gt;170,10,IF(V34&gt;160,5,IF(V34&gt;140,4,IF(V34&gt;120,3,IF(V34&gt;100,2,IF(V34&gt;94,1,0)))))))</f>
        <v>0</v>
      </c>
      <c r="CQ33" s="236">
        <f>IF(Y33&gt;180,0,IF(Y33&gt;170,10,IF(Y33&gt;160,5,IF(Y33&gt;140,4,IF(Y33&gt;120,3,IF(Y33&gt;100,2,IF(Y33&gt;94,1,0)))))))</f>
        <v>0</v>
      </c>
      <c r="CR33" s="236">
        <f>IF(Y34&gt;180,0,IF(Y34&gt;170,10,IF(Y34&gt;160,5,IF(Y34&gt;140,4,IF(Y34&gt;120,3,IF(Y34&gt;100,2,IF(Y34&gt;94,1,0)))))))</f>
        <v>0</v>
      </c>
      <c r="CS33" s="236">
        <f>IF(AB33&gt;180,0,IF(AB33&gt;170,10,IF(AB33&gt;160,5,IF(AB33&gt;140,4,IF(AB33&gt;120,3,IF(AB33&gt;100,2,IF(AB33&gt;94,1,0)))))))</f>
        <v>0</v>
      </c>
      <c r="CT33" s="236">
        <f>IF(AB34&gt;180,0,IF(AB34&gt;170,10,IF(AB34&gt;160,5,IF(AB34&gt;140,4,IF(AB34&gt;120,3,IF(AB34&gt;100,2,IF(AB34&gt;94,1,0)))))))</f>
        <v>0</v>
      </c>
      <c r="CU33" s="236">
        <f>IF(AE33&gt;180,0,IF(AE33&gt;170,10,IF(AE33&gt;160,5,IF(AE33&gt;140,4,IF(AE33&gt;120,3,IF(AE33&gt;100,2,IF(AE33&gt;94,1,0)))))))</f>
        <v>0</v>
      </c>
      <c r="CV33" s="236">
        <f>IF(AE34&gt;180,0,IF(AE34&gt;170,10,IF(AE34&gt;160,5,IF(AE34&gt;140,4,IF(AE34&gt;120,3,IF(AE34&gt;100,2,IF(AE34&gt;94,1,0)))))))</f>
        <v>0</v>
      </c>
      <c r="CW33" s="236">
        <f>IF(AJ33&gt;180,0,IF(AJ33&gt;170,10,IF(AJ33&gt;160,5,IF(AJ33&gt;140,4,IF(AJ33&gt;120,3,IF(AJ33&gt;100,2,IF(AJ33&gt;94,1,0)))))))</f>
        <v>0</v>
      </c>
      <c r="CX33" s="236">
        <f>IF(AJ34&gt;180,0,IF(AJ34&gt;170,10,IF(AJ34&gt;160,5,IF(AJ34&gt;140,4,IF(AJ34&gt;120,3,IF(AJ34&gt;100,2,IF(AJ34&gt;94,1,0)))))))</f>
        <v>0</v>
      </c>
      <c r="CY33" s="236">
        <f>IF(AM33&gt;180,0,IF(AM33&gt;170,10,IF(AM33&gt;160,5,IF(AM33&gt;140,4,IF(AM33&gt;120,3,IF(AM33&gt;100,2,IF(AM33&gt;94,1,0)))))))</f>
        <v>0</v>
      </c>
      <c r="CZ33" s="236">
        <f>IF(AM34&gt;180,0,IF(AM34&gt;170,10,IF(AM34&gt;160,5,IF(AM34&gt;140,4,IF(AM34&gt;120,3,IF(AM34&gt;100,2,IF(AM34&gt;94,1,0)))))))</f>
        <v>0</v>
      </c>
      <c r="DA33" s="236">
        <f>IF(AP33&gt;180,0,IF(AP33&gt;170,10,IF(AP33&gt;160,5,IF(AP33&gt;140,4,IF(AP33&gt;120,3,IF(AP33&gt;100,2,IF(AP33&gt;94,1,0)))))))</f>
        <v>0</v>
      </c>
      <c r="DB33" s="236">
        <f>IF(AP34&gt;180,0,IF(AP34&gt;170,10,IF(AP34&gt;160,5,IF(AP34&gt;140,4,IF(AP34&gt;120,3,IF(AP34&gt;100,2,IF(AP34&gt;94,1,0)))))))</f>
        <v>0</v>
      </c>
      <c r="DC33" s="236">
        <f>SUM(CM33:DB33)</f>
        <v>0</v>
      </c>
      <c r="DE33" s="236">
        <f>IF(Q33&gt;0,1,0)</f>
        <v>0</v>
      </c>
      <c r="DF33" s="236">
        <f>IF(T33&gt;0,1,0)</f>
        <v>0</v>
      </c>
      <c r="DG33" s="236">
        <f>IF(W33&gt;0,1,0)</f>
        <v>0</v>
      </c>
      <c r="DH33" s="236">
        <f>IF(Z33&gt;0,1,0)</f>
        <v>0</v>
      </c>
      <c r="DI33" s="236">
        <f>IF(AC33&gt;0,1,0)</f>
        <v>0</v>
      </c>
      <c r="DJ33" s="236">
        <f>IF(AH33&gt;0,1,0)</f>
        <v>0</v>
      </c>
      <c r="DK33" s="236">
        <f>IF(AK33&gt;0,1,0)</f>
        <v>0</v>
      </c>
      <c r="DL33" s="236">
        <f>IF(AN33&gt;0,1,0)</f>
        <v>0</v>
      </c>
      <c r="DM33" s="236">
        <f>SUM(DE33:DL33)</f>
        <v>0</v>
      </c>
      <c r="DP33" s="247">
        <f>IF(R31&gt;0,1,0)</f>
        <v>0</v>
      </c>
      <c r="DQ33" s="247">
        <f>IF(U31&gt;0,1,0)</f>
        <v>0</v>
      </c>
      <c r="DR33" s="247">
        <f>IF(X31&gt;0,1,0)</f>
        <v>0</v>
      </c>
      <c r="DS33" s="247">
        <f>IF(AA31&gt;0,1,0)</f>
        <v>0</v>
      </c>
      <c r="DT33" s="247">
        <f>IF(AD31&gt;0,1,0)</f>
        <v>0</v>
      </c>
      <c r="EF33" s="247">
        <f t="shared" ref="EF33:EN33" si="120">IF(E33=9,1,0)</f>
        <v>0</v>
      </c>
      <c r="EG33" s="247">
        <f t="shared" si="120"/>
        <v>0</v>
      </c>
      <c r="EH33" s="247">
        <f t="shared" si="120"/>
        <v>0</v>
      </c>
      <c r="EI33" s="247">
        <f t="shared" si="120"/>
        <v>0</v>
      </c>
      <c r="EJ33" s="247">
        <f t="shared" si="120"/>
        <v>0</v>
      </c>
      <c r="EK33" s="247">
        <f t="shared" si="120"/>
        <v>0</v>
      </c>
      <c r="EL33" s="247">
        <f t="shared" si="120"/>
        <v>0</v>
      </c>
      <c r="EM33" s="247">
        <f t="shared" si="120"/>
        <v>0</v>
      </c>
      <c r="EN33" s="247">
        <f t="shared" si="120"/>
        <v>0</v>
      </c>
      <c r="EO33" s="247">
        <f>SUM(EF33:EN33)</f>
        <v>0</v>
      </c>
      <c r="EQ33" s="236">
        <f>IF(S33=180,1,0)</f>
        <v>0</v>
      </c>
      <c r="ER33" s="236">
        <f>IF(S34=180,1,0)</f>
        <v>0</v>
      </c>
      <c r="ES33" s="236">
        <f>IF(V33=180,1,0)</f>
        <v>0</v>
      </c>
      <c r="ET33" s="236">
        <f>IF(V34=180,1,0)</f>
        <v>0</v>
      </c>
      <c r="EU33" s="236">
        <f>IF(Y33=180,1,0)</f>
        <v>0</v>
      </c>
      <c r="EV33" s="236">
        <f>IF(Y34=180,1,0)</f>
        <v>0</v>
      </c>
      <c r="EW33" s="236">
        <f>IF(AB33=180,1,0)</f>
        <v>0</v>
      </c>
      <c r="EX33" s="236">
        <f>IF(AB34=180,1,0)</f>
        <v>0</v>
      </c>
      <c r="EY33" s="236">
        <f>IF(AE33=180,1,0)</f>
        <v>0</v>
      </c>
      <c r="EZ33" s="236">
        <f>IF(AE34=180,1,0)</f>
        <v>0</v>
      </c>
      <c r="FA33" s="236">
        <f>IF(AJ33=180,1,0)</f>
        <v>0</v>
      </c>
      <c r="FB33" s="236">
        <f>IF(AJ34=180,1,0)</f>
        <v>0</v>
      </c>
      <c r="FC33" s="236">
        <f>IF(AM33=180,1,0)</f>
        <v>0</v>
      </c>
      <c r="FD33" s="236">
        <f>IF(AM34=180,1,0)</f>
        <v>0</v>
      </c>
      <c r="FE33" s="236">
        <f>IF(AP33=180,1,0)</f>
        <v>0</v>
      </c>
      <c r="FF33" s="236">
        <f>IF(AP34=180,1,0)</f>
        <v>0</v>
      </c>
      <c r="FG33" s="236">
        <f>SUM(EQ33:FF33)</f>
        <v>0</v>
      </c>
    </row>
    <row r="34" spans="1:163" ht="12.75" customHeight="1" x14ac:dyDescent="0.2">
      <c r="A34" s="42"/>
      <c r="B34" s="175"/>
      <c r="C34" s="209"/>
      <c r="D34" s="210"/>
      <c r="E34" s="137"/>
      <c r="F34" s="211"/>
      <c r="G34" s="211"/>
      <c r="H34" s="211"/>
      <c r="I34" s="211"/>
      <c r="J34" s="211"/>
      <c r="K34" s="211"/>
      <c r="L34" s="211"/>
      <c r="M34" s="211"/>
      <c r="N34" s="214"/>
      <c r="O34" s="215"/>
      <c r="Q34" s="217"/>
      <c r="R34" s="219"/>
      <c r="S34" s="61"/>
      <c r="T34" s="217"/>
      <c r="U34" s="219"/>
      <c r="V34" s="61"/>
      <c r="W34" s="224"/>
      <c r="X34" s="219"/>
      <c r="Y34" s="60"/>
      <c r="Z34" s="217"/>
      <c r="AA34" s="219"/>
      <c r="AB34" s="61"/>
      <c r="AC34" s="224"/>
      <c r="AD34" s="219"/>
      <c r="AE34" s="61"/>
      <c r="AG34" s="229"/>
      <c r="AH34" s="217"/>
      <c r="AI34" s="219"/>
      <c r="AJ34" s="60"/>
      <c r="AK34" s="217"/>
      <c r="AL34" s="219"/>
      <c r="AM34" s="61"/>
      <c r="AN34" s="224"/>
      <c r="AO34" s="219"/>
      <c r="AP34" s="60"/>
      <c r="AQ34" s="170"/>
      <c r="AR34" s="8"/>
      <c r="AT34" s="76"/>
      <c r="AU34" s="225"/>
      <c r="AV34" s="81"/>
      <c r="AW34" s="226"/>
      <c r="AX34" s="226"/>
      <c r="AY34" s="226"/>
      <c r="AZ34" s="226"/>
      <c r="BA34" s="76"/>
      <c r="BB34" s="246"/>
      <c r="BC34" s="238"/>
      <c r="BD34" s="238"/>
      <c r="BE34" s="238"/>
      <c r="BF34" s="238"/>
      <c r="BG34" s="240"/>
      <c r="BH34" s="238"/>
      <c r="BI34" s="239"/>
      <c r="BJ34" s="238"/>
      <c r="BK34" s="235"/>
      <c r="BL34" s="234"/>
      <c r="BM34" s="234"/>
      <c r="BN34" s="235"/>
      <c r="BP34" s="236"/>
      <c r="BQ34" s="236"/>
      <c r="BR34" s="236"/>
      <c r="BS34" s="236"/>
      <c r="BT34" s="236"/>
      <c r="BU34" s="236"/>
      <c r="BV34" s="236"/>
      <c r="BW34" s="236"/>
      <c r="BX34" s="236"/>
      <c r="BY34" s="236"/>
      <c r="BZ34" s="236"/>
      <c r="CB34" s="247"/>
      <c r="CC34" s="247"/>
      <c r="CD34" s="247"/>
      <c r="CE34" s="247"/>
      <c r="CF34" s="247"/>
      <c r="CG34" s="247"/>
      <c r="CH34" s="247"/>
      <c r="CI34" s="247"/>
      <c r="CJ34" s="247"/>
      <c r="CK34" s="247"/>
      <c r="CM34" s="236"/>
      <c r="CN34" s="236"/>
      <c r="CO34" s="236"/>
      <c r="CP34" s="236"/>
      <c r="CQ34" s="236"/>
      <c r="CR34" s="236"/>
      <c r="CS34" s="236"/>
      <c r="CT34" s="236"/>
      <c r="CU34" s="236"/>
      <c r="CV34" s="236"/>
      <c r="CW34" s="236"/>
      <c r="CX34" s="236"/>
      <c r="CY34" s="236"/>
      <c r="CZ34" s="236"/>
      <c r="DA34" s="236"/>
      <c r="DB34" s="236"/>
      <c r="DC34" s="236"/>
      <c r="DE34" s="236"/>
      <c r="DF34" s="236"/>
      <c r="DG34" s="236"/>
      <c r="DH34" s="236"/>
      <c r="DI34" s="236"/>
      <c r="DJ34" s="236"/>
      <c r="DK34" s="236"/>
      <c r="DL34" s="236"/>
      <c r="DM34" s="236"/>
      <c r="DP34" s="247"/>
      <c r="DQ34" s="247"/>
      <c r="DR34" s="247"/>
      <c r="DS34" s="247"/>
      <c r="DT34" s="247"/>
      <c r="EF34" s="247"/>
      <c r="EG34" s="247"/>
      <c r="EH34" s="247"/>
      <c r="EI34" s="247"/>
      <c r="EJ34" s="247"/>
      <c r="EK34" s="247"/>
      <c r="EL34" s="247"/>
      <c r="EM34" s="247"/>
      <c r="EN34" s="247"/>
      <c r="EO34" s="247"/>
      <c r="EQ34" s="236"/>
      <c r="ER34" s="236"/>
      <c r="ES34" s="236"/>
      <c r="ET34" s="236"/>
      <c r="EU34" s="236"/>
      <c r="EV34" s="236"/>
      <c r="EW34" s="236"/>
      <c r="EX34" s="236"/>
      <c r="EY34" s="236"/>
      <c r="EZ34" s="236"/>
      <c r="FA34" s="236"/>
      <c r="FB34" s="236"/>
      <c r="FC34" s="236"/>
      <c r="FD34" s="236"/>
      <c r="FE34" s="236"/>
      <c r="FF34" s="236"/>
      <c r="FG34" s="236"/>
    </row>
    <row r="35" spans="1:163" ht="12.75" customHeight="1" x14ac:dyDescent="0.2">
      <c r="A35" s="42"/>
      <c r="B35" s="251"/>
      <c r="C35" s="209">
        <v>4</v>
      </c>
      <c r="D35" s="210"/>
      <c r="E35" s="137"/>
      <c r="F35" s="211"/>
      <c r="G35" s="211"/>
      <c r="H35" s="211"/>
      <c r="I35" s="211"/>
      <c r="J35" s="211"/>
      <c r="K35" s="211"/>
      <c r="L35" s="211"/>
      <c r="M35" s="211"/>
      <c r="N35" s="214">
        <f>SUM(E35:M35)</f>
        <v>0</v>
      </c>
      <c r="O35" s="215"/>
      <c r="Q35" s="217"/>
      <c r="R35" s="219"/>
      <c r="S35" s="61"/>
      <c r="T35" s="217"/>
      <c r="U35" s="219"/>
      <c r="V35" s="61"/>
      <c r="W35" s="224"/>
      <c r="X35" s="219"/>
      <c r="Y35" s="60"/>
      <c r="Z35" s="217"/>
      <c r="AA35" s="219"/>
      <c r="AB35" s="61"/>
      <c r="AC35" s="224"/>
      <c r="AD35" s="219"/>
      <c r="AE35" s="61"/>
      <c r="AG35" s="253"/>
      <c r="AH35" s="252"/>
      <c r="AI35" s="219"/>
      <c r="AJ35" s="60"/>
      <c r="AK35" s="252"/>
      <c r="AL35" s="219"/>
      <c r="AM35" s="61"/>
      <c r="AN35" s="224"/>
      <c r="AO35" s="219"/>
      <c r="AP35" s="60"/>
      <c r="AQ35" s="189" t="str">
        <f>IF(AZ35&gt;1,$AU$9,IF(AG35="pp",$AU$9," "))</f>
        <v xml:space="preserve"> </v>
      </c>
      <c r="AR35" s="8"/>
      <c r="AT35" s="76"/>
      <c r="AU35" s="225" t="s">
        <v>22</v>
      </c>
      <c r="AV35" s="81"/>
      <c r="AW35" s="226">
        <f>IF(AI35&gt;0,1,0)</f>
        <v>0</v>
      </c>
      <c r="AX35" s="226">
        <f>IF(AL35&gt;0,1,0)</f>
        <v>0</v>
      </c>
      <c r="AY35" s="226">
        <f>IF(AO35&gt;0,1,0)</f>
        <v>0</v>
      </c>
      <c r="AZ35" s="226">
        <f>SUM(AW35,AX35,AY35)</f>
        <v>0</v>
      </c>
      <c r="BA35" s="76"/>
      <c r="BB35" s="246">
        <f>$D$35</f>
        <v>0</v>
      </c>
      <c r="BC35" s="238">
        <f>IF(B35&gt;0,1,0)</f>
        <v>0</v>
      </c>
      <c r="BD35" s="238">
        <f>SUM(CM35:DB35)</f>
        <v>0</v>
      </c>
      <c r="BE35" s="238">
        <f>SUM(CB35:CI35)</f>
        <v>0</v>
      </c>
      <c r="BF35" s="238">
        <f>IF($AQ$35="w",1,0)</f>
        <v>0</v>
      </c>
      <c r="BG35" s="239">
        <f>SUM(DE35:DL35)</f>
        <v>0</v>
      </c>
      <c r="BH35" s="238">
        <f>SUM(EF35:EN35)</f>
        <v>0</v>
      </c>
      <c r="BI35" s="254">
        <f>SUM(EQ35:FF35)</f>
        <v>0</v>
      </c>
      <c r="BJ35" s="238">
        <f>SUM(BP35:BY35)</f>
        <v>0</v>
      </c>
      <c r="BK35" s="235">
        <f>N35</f>
        <v>0</v>
      </c>
      <c r="BL35" s="234">
        <f>PRODUCT(BE35,5)</f>
        <v>0</v>
      </c>
      <c r="BM35" s="233">
        <f t="shared" ref="BM35" si="121">N85</f>
        <v>0</v>
      </c>
      <c r="BN35" s="235">
        <f t="shared" ref="BN35" si="122">SUM(BJ35,BD35,BL35,N85)</f>
        <v>0</v>
      </c>
      <c r="BP35" s="236">
        <f t="shared" ref="BP35" si="123">IF(E35=5,1,IF(E35=6,2,IF(E35=7,3,IF(E35=8,5,IF(E35=9,10,0)))))</f>
        <v>0</v>
      </c>
      <c r="BQ35" s="236">
        <f t="shared" ref="BQ35" si="124">IF(F35=5,1,IF(F35=6,2,IF(F35=7,3,IF(F35=8,5,IF(F35=9,10,0)))))</f>
        <v>0</v>
      </c>
      <c r="BR35" s="236">
        <f t="shared" ref="BR35" si="125">IF(G35=5,1,IF(G35=6,2,IF(G35=7,3,IF(G35=8,5,IF(G35=9,10,0)))))</f>
        <v>0</v>
      </c>
      <c r="BS35" s="236">
        <f t="shared" ref="BS35" si="126">IF(H35=5,1,IF(H35=6,2,IF(H35=7,3,IF(H35=8,5,IF(H35=9,10,0)))))</f>
        <v>0</v>
      </c>
      <c r="BT35" s="236">
        <f t="shared" ref="BT35" si="127">IF(I35=5,1,IF(I35=6,2,IF(I35=7,3,IF(I35=8,5,IF(I35=9,10,0)))))</f>
        <v>0</v>
      </c>
      <c r="BU35" s="236">
        <f t="shared" ref="BU35" si="128">IF(J35=5,1,IF(J35=6,2,IF(J35=7,3,IF(J35=8,5,IF(J35=9,10,0)))))</f>
        <v>0</v>
      </c>
      <c r="BV35" s="236">
        <f t="shared" ref="BV35" si="129">IF(K35=5,1,IF(K35=6,2,IF(K35=7,3,IF(K35=8,5,IF(K35=9,10,0)))))</f>
        <v>0</v>
      </c>
      <c r="BW35" s="236">
        <f t="shared" ref="BW35" si="130">IF(L35=5,1,IF(L35=6,2,IF(L35=7,3,IF(L35=8,5,IF(L35=9,10,0)))))</f>
        <v>0</v>
      </c>
      <c r="BX35" s="236">
        <f t="shared" ref="BX35" si="131">IF(M35=5,1,IF(M35=6,2,IF(M35=7,3,IF(M35=8,5,IF(M35=9,10,0)))))</f>
        <v>0</v>
      </c>
      <c r="BY35" s="236">
        <f>IF(N35&gt;44,7,IF(N35&gt;39,6,IF(N35&gt;34,5,IF(N35&gt;29,4,IF(N35&gt;24,3,IF(N35&gt;19,2,IF(N35&gt;14,1,0)))))))</f>
        <v>0</v>
      </c>
      <c r="BZ35" s="236">
        <f>SUM(BP35:BY35)</f>
        <v>0</v>
      </c>
      <c r="CB35" s="247">
        <f>IF(R35&gt;0,1,0)</f>
        <v>0</v>
      </c>
      <c r="CC35" s="247">
        <f>IF(U35&gt;0,1,0)</f>
        <v>0</v>
      </c>
      <c r="CD35" s="247">
        <f>IF(X35&gt;0,1,0)</f>
        <v>0</v>
      </c>
      <c r="CE35" s="247">
        <f>IF(AA35&gt;0,1,0)</f>
        <v>0</v>
      </c>
      <c r="CF35" s="247">
        <f>IF(AD35&gt;0,1,0)</f>
        <v>0</v>
      </c>
      <c r="CG35" s="247">
        <f>IF(AI35&gt;0,1,0)</f>
        <v>0</v>
      </c>
      <c r="CH35" s="247">
        <f>IF(AL35&gt;0,1,0)</f>
        <v>0</v>
      </c>
      <c r="CI35" s="247">
        <f>IF(AO35&gt;0,1,0)</f>
        <v>0</v>
      </c>
      <c r="CJ35" s="247">
        <f>SUM(CB35:CI35)</f>
        <v>0</v>
      </c>
      <c r="CK35" s="247">
        <f>PRODUCT(CJ35,5)</f>
        <v>0</v>
      </c>
      <c r="CM35" s="236">
        <f>IF(S35&gt;180,0,IF(S35&gt;170,10,IF(S35&gt;160,5,IF(S35&gt;140,4,IF(S35&gt;120,3,IF(S35&gt;100,2,IF(S35&gt;94,1,0)))))))</f>
        <v>0</v>
      </c>
      <c r="CN35" s="236">
        <f>IF(S36&gt;180,0,IF(S36&gt;170,10,IF(S36&gt;160,5,IF(S36&gt;140,4,IF(S36&gt;120,3,IF(S36&gt;100,2,IF(S36&gt;94,1,0)))))))</f>
        <v>0</v>
      </c>
      <c r="CO35" s="236">
        <f>IF(V35&gt;180,0,IF(V35&gt;170,10,IF(V35&gt;160,5,IF(V35&gt;140,4,IF(V35&gt;120,3,IF(V35&gt;100,2,IF(V35&gt;94,1,0)))))))</f>
        <v>0</v>
      </c>
      <c r="CP35" s="236">
        <f>IF(V36&gt;180,0,IF(V36&gt;170,10,IF(V36&gt;160,5,IF(V36&gt;140,4,IF(V36&gt;120,3,IF(V36&gt;100,2,IF(V36&gt;94,1,0)))))))</f>
        <v>0</v>
      </c>
      <c r="CQ35" s="236">
        <f>IF(Y35&gt;180,0,IF(Y35&gt;170,10,IF(Y35&gt;160,5,IF(Y35&gt;140,4,IF(Y35&gt;120,3,IF(Y35&gt;100,2,IF(Y35&gt;94,1,0)))))))</f>
        <v>0</v>
      </c>
      <c r="CR35" s="236">
        <f>IF(Y36&gt;180,0,IF(Y36&gt;170,10,IF(Y36&gt;160,5,IF(Y36&gt;140,4,IF(Y36&gt;120,3,IF(Y36&gt;100,2,IF(Y36&gt;94,1,0)))))))</f>
        <v>0</v>
      </c>
      <c r="CS35" s="236">
        <f>IF(AB35&gt;180,0,IF(AB35&gt;170,10,IF(AB35&gt;160,5,IF(AB35&gt;140,4,IF(AB35&gt;120,3,IF(AB35&gt;100,2,IF(AB35&gt;94,1,0)))))))</f>
        <v>0</v>
      </c>
      <c r="CT35" s="236">
        <f>IF(AB36&gt;180,0,IF(AB36&gt;170,10,IF(AB36&gt;160,5,IF(AB36&gt;140,4,IF(AB36&gt;120,3,IF(AB36&gt;100,2,IF(AB36&gt;94,1,0)))))))</f>
        <v>0</v>
      </c>
      <c r="CU35" s="236">
        <f>IF(AE35&gt;180,0,IF(AE35&gt;170,10,IF(AE35&gt;160,5,IF(AE35&gt;140,4,IF(AE35&gt;120,3,IF(AE35&gt;100,2,IF(AE35&gt;94,1,0)))))))</f>
        <v>0</v>
      </c>
      <c r="CV35" s="236">
        <f>IF(AE36&gt;180,0,IF(AE36&gt;170,10,IF(AE36&gt;160,5,IF(AE36&gt;140,4,IF(AE36&gt;120,3,IF(AE36&gt;100,2,IF(AE36&gt;94,1,0)))))))</f>
        <v>0</v>
      </c>
      <c r="CW35" s="236">
        <f>IF(AJ35&gt;180,0,IF(AJ35&gt;170,10,IF(AJ35&gt;160,5,IF(AJ35&gt;140,4,IF(AJ35&gt;120,3,IF(AJ35&gt;100,2,IF(AJ35&gt;94,1,0)))))))</f>
        <v>0</v>
      </c>
      <c r="CX35" s="236">
        <f>IF(AJ36&gt;180,0,IF(AJ36&gt;170,10,IF(AJ36&gt;160,5,IF(AJ36&gt;140,4,IF(AJ36&gt;120,3,IF(AJ36&gt;100,2,IF(AJ36&gt;94,1,0)))))))</f>
        <v>0</v>
      </c>
      <c r="CY35" s="236">
        <f>IF(AM35&gt;180,0,IF(AM35&gt;170,10,IF(AM35&gt;160,5,IF(AM35&gt;140,4,IF(AM35&gt;120,3,IF(AM35&gt;100,2,IF(AM35&gt;94,1,0)))))))</f>
        <v>0</v>
      </c>
      <c r="CZ35" s="236">
        <f>IF(AM36&gt;180,0,IF(AM36&gt;170,10,IF(AM36&gt;160,5,IF(AM36&gt;140,4,IF(AM36&gt;120,3,IF(AM36&gt;100,2,IF(AM36&gt;94,1,0)))))))</f>
        <v>0</v>
      </c>
      <c r="DA35" s="236">
        <f>IF(AP35&gt;180,0,IF(AP35&gt;170,10,IF(AP35&gt;160,5,IF(AP35&gt;140,4,IF(AP35&gt;120,3,IF(AP35&gt;100,2,IF(AP35&gt;94,1,0)))))))</f>
        <v>0</v>
      </c>
      <c r="DB35" s="236">
        <f>IF(AP36&gt;180,0,IF(AP36&gt;170,10,IF(AP36&gt;160,5,IF(AP36&gt;140,4,IF(AP36&gt;120,3,IF(AP36&gt;100,2,IF(AP36&gt;94,1,0)))))))</f>
        <v>0</v>
      </c>
      <c r="DC35" s="236">
        <f>SUM(CM35:DB35)</f>
        <v>0</v>
      </c>
      <c r="DE35" s="236">
        <f>IF(Q35&gt;0,1,0)</f>
        <v>0</v>
      </c>
      <c r="DF35" s="236">
        <f>IF(T35&gt;0,1,0)</f>
        <v>0</v>
      </c>
      <c r="DG35" s="236">
        <f>IF(W35&gt;0,1,0)</f>
        <v>0</v>
      </c>
      <c r="DH35" s="236">
        <f>IF(Z35&gt;0,1,0)</f>
        <v>0</v>
      </c>
      <c r="DI35" s="236">
        <f>IF(AC35&gt;0,1,0)</f>
        <v>0</v>
      </c>
      <c r="DJ35" s="236">
        <f>IF(AH35&gt;0,1,0)</f>
        <v>0</v>
      </c>
      <c r="DK35" s="236">
        <f>IF(AK35&gt;0,1,0)</f>
        <v>0</v>
      </c>
      <c r="DL35" s="236">
        <f>IF(AN35&gt;0,1,0)</f>
        <v>0</v>
      </c>
      <c r="DM35" s="236">
        <f>SUM(DE35:DL35)</f>
        <v>0</v>
      </c>
      <c r="DP35" s="247">
        <f>IF(R33&gt;0,1,0)</f>
        <v>0</v>
      </c>
      <c r="DQ35" s="247">
        <f>IF(U33&gt;0,1,0)</f>
        <v>0</v>
      </c>
      <c r="DR35" s="247">
        <f>IF(X33&gt;0,1,0)</f>
        <v>0</v>
      </c>
      <c r="DS35" s="247">
        <f>IF(AA33&gt;0,1,0)</f>
        <v>0</v>
      </c>
      <c r="DT35" s="247">
        <f>IF(AD33&gt;0,1,0)</f>
        <v>0</v>
      </c>
      <c r="EF35" s="247">
        <f t="shared" ref="EF35:EN35" si="132">IF(E35=9,1,0)</f>
        <v>0</v>
      </c>
      <c r="EG35" s="247">
        <f t="shared" si="132"/>
        <v>0</v>
      </c>
      <c r="EH35" s="247">
        <f t="shared" si="132"/>
        <v>0</v>
      </c>
      <c r="EI35" s="247">
        <f t="shared" si="132"/>
        <v>0</v>
      </c>
      <c r="EJ35" s="247">
        <f t="shared" si="132"/>
        <v>0</v>
      </c>
      <c r="EK35" s="247">
        <f t="shared" si="132"/>
        <v>0</v>
      </c>
      <c r="EL35" s="247">
        <f t="shared" si="132"/>
        <v>0</v>
      </c>
      <c r="EM35" s="247">
        <f t="shared" si="132"/>
        <v>0</v>
      </c>
      <c r="EN35" s="247">
        <f t="shared" si="132"/>
        <v>0</v>
      </c>
      <c r="EO35" s="247">
        <f>SUM(EF35:EN35)</f>
        <v>0</v>
      </c>
      <c r="EQ35" s="236">
        <f>IF(S35=180,1,0)</f>
        <v>0</v>
      </c>
      <c r="ER35" s="236">
        <f>IF(S36=180,1,0)</f>
        <v>0</v>
      </c>
      <c r="ES35" s="236">
        <f>IF(V35=180,1,0)</f>
        <v>0</v>
      </c>
      <c r="ET35" s="236">
        <f>IF(V36=180,1,0)</f>
        <v>0</v>
      </c>
      <c r="EU35" s="236">
        <f>IF(Y35=180,1,0)</f>
        <v>0</v>
      </c>
      <c r="EV35" s="236">
        <f>IF(Y36=180,1,0)</f>
        <v>0</v>
      </c>
      <c r="EW35" s="236">
        <f>IF(AB35=180,1,0)</f>
        <v>0</v>
      </c>
      <c r="EX35" s="236">
        <f>IF(AB36=180,1,0)</f>
        <v>0</v>
      </c>
      <c r="EY35" s="236">
        <f>IF(AE35=180,1,0)</f>
        <v>0</v>
      </c>
      <c r="EZ35" s="236">
        <f>IF(AE36=180,1,0)</f>
        <v>0</v>
      </c>
      <c r="FA35" s="236">
        <f>IF(AJ35=180,1,0)</f>
        <v>0</v>
      </c>
      <c r="FB35" s="236">
        <f>IF(AJ36=180,1,0)</f>
        <v>0</v>
      </c>
      <c r="FC35" s="236">
        <f>IF(AM35=180,1,0)</f>
        <v>0</v>
      </c>
      <c r="FD35" s="236">
        <f>IF(AM36=180,1,0)</f>
        <v>0</v>
      </c>
      <c r="FE35" s="236">
        <f>IF(AP35=180,1,0)</f>
        <v>0</v>
      </c>
      <c r="FF35" s="236">
        <f>IF(AP36=180,1,0)</f>
        <v>0</v>
      </c>
      <c r="FG35" s="236">
        <f>SUM(EQ35:FF35)</f>
        <v>0</v>
      </c>
    </row>
    <row r="36" spans="1:163" ht="12.75" customHeight="1" x14ac:dyDescent="0.2">
      <c r="A36" s="42"/>
      <c r="B36" s="175"/>
      <c r="C36" s="209"/>
      <c r="D36" s="210"/>
      <c r="E36" s="137"/>
      <c r="F36" s="211"/>
      <c r="G36" s="211"/>
      <c r="H36" s="211"/>
      <c r="I36" s="211"/>
      <c r="J36" s="211"/>
      <c r="K36" s="211"/>
      <c r="L36" s="211"/>
      <c r="M36" s="211"/>
      <c r="N36" s="214"/>
      <c r="O36" s="215"/>
      <c r="Q36" s="217"/>
      <c r="R36" s="219"/>
      <c r="S36" s="61"/>
      <c r="T36" s="217"/>
      <c r="U36" s="219"/>
      <c r="V36" s="61"/>
      <c r="W36" s="224"/>
      <c r="X36" s="219"/>
      <c r="Y36" s="60"/>
      <c r="Z36" s="217"/>
      <c r="AA36" s="219"/>
      <c r="AB36" s="61"/>
      <c r="AC36" s="224"/>
      <c r="AD36" s="219"/>
      <c r="AE36" s="61"/>
      <c r="AG36" s="229"/>
      <c r="AH36" s="217"/>
      <c r="AI36" s="219"/>
      <c r="AJ36" s="60"/>
      <c r="AK36" s="217"/>
      <c r="AL36" s="219"/>
      <c r="AM36" s="61"/>
      <c r="AN36" s="224"/>
      <c r="AO36" s="219"/>
      <c r="AP36" s="60"/>
      <c r="AQ36" s="170"/>
      <c r="AR36" s="8"/>
      <c r="AT36" s="76"/>
      <c r="AU36" s="225"/>
      <c r="AV36" s="81"/>
      <c r="AW36" s="226"/>
      <c r="AX36" s="226"/>
      <c r="AY36" s="226"/>
      <c r="AZ36" s="226"/>
      <c r="BA36" s="76"/>
      <c r="BB36" s="246"/>
      <c r="BC36" s="238"/>
      <c r="BD36" s="238"/>
      <c r="BE36" s="238"/>
      <c r="BF36" s="238"/>
      <c r="BG36" s="240"/>
      <c r="BH36" s="238"/>
      <c r="BI36" s="239"/>
      <c r="BJ36" s="238"/>
      <c r="BK36" s="235"/>
      <c r="BL36" s="234"/>
      <c r="BM36" s="234"/>
      <c r="BN36" s="235"/>
      <c r="BP36" s="236"/>
      <c r="BQ36" s="236"/>
      <c r="BR36" s="236"/>
      <c r="BS36" s="236"/>
      <c r="BT36" s="236"/>
      <c r="BU36" s="236"/>
      <c r="BV36" s="236"/>
      <c r="BW36" s="236"/>
      <c r="BX36" s="236"/>
      <c r="BY36" s="236"/>
      <c r="BZ36" s="236"/>
      <c r="CB36" s="247"/>
      <c r="CC36" s="247"/>
      <c r="CD36" s="247"/>
      <c r="CE36" s="247"/>
      <c r="CF36" s="247"/>
      <c r="CG36" s="247"/>
      <c r="CH36" s="247"/>
      <c r="CI36" s="247"/>
      <c r="CJ36" s="247"/>
      <c r="CK36" s="247"/>
      <c r="CM36" s="236"/>
      <c r="CN36" s="236"/>
      <c r="CO36" s="236"/>
      <c r="CP36" s="236"/>
      <c r="CQ36" s="236"/>
      <c r="CR36" s="236"/>
      <c r="CS36" s="236"/>
      <c r="CT36" s="236"/>
      <c r="CU36" s="236"/>
      <c r="CV36" s="236"/>
      <c r="CW36" s="236"/>
      <c r="CX36" s="236"/>
      <c r="CY36" s="236"/>
      <c r="CZ36" s="236"/>
      <c r="DA36" s="236"/>
      <c r="DB36" s="236"/>
      <c r="DC36" s="236"/>
      <c r="DE36" s="236"/>
      <c r="DF36" s="236"/>
      <c r="DG36" s="236"/>
      <c r="DH36" s="236"/>
      <c r="DI36" s="236"/>
      <c r="DJ36" s="236"/>
      <c r="DK36" s="236"/>
      <c r="DL36" s="236"/>
      <c r="DM36" s="236"/>
      <c r="DP36" s="247"/>
      <c r="DQ36" s="247"/>
      <c r="DR36" s="247"/>
      <c r="DS36" s="247"/>
      <c r="DT36" s="247"/>
      <c r="EF36" s="247"/>
      <c r="EG36" s="247"/>
      <c r="EH36" s="247"/>
      <c r="EI36" s="247"/>
      <c r="EJ36" s="247"/>
      <c r="EK36" s="247"/>
      <c r="EL36" s="247"/>
      <c r="EM36" s="247"/>
      <c r="EN36" s="247"/>
      <c r="EO36" s="247"/>
      <c r="EQ36" s="236"/>
      <c r="ER36" s="236"/>
      <c r="ES36" s="236"/>
      <c r="ET36" s="236"/>
      <c r="EU36" s="236"/>
      <c r="EV36" s="236"/>
      <c r="EW36" s="236"/>
      <c r="EX36" s="236"/>
      <c r="EY36" s="236"/>
      <c r="EZ36" s="236"/>
      <c r="FA36" s="236"/>
      <c r="FB36" s="236"/>
      <c r="FC36" s="236"/>
      <c r="FD36" s="236"/>
      <c r="FE36" s="236"/>
      <c r="FF36" s="236"/>
      <c r="FG36" s="236"/>
    </row>
    <row r="37" spans="1:163" ht="12.75" customHeight="1" x14ac:dyDescent="0.2">
      <c r="A37" s="42"/>
      <c r="B37" s="251"/>
      <c r="C37" s="209">
        <v>5</v>
      </c>
      <c r="D37" s="210"/>
      <c r="E37" s="137"/>
      <c r="F37" s="211"/>
      <c r="G37" s="211"/>
      <c r="H37" s="211"/>
      <c r="I37" s="211"/>
      <c r="J37" s="211"/>
      <c r="K37" s="211"/>
      <c r="L37" s="211"/>
      <c r="M37" s="211"/>
      <c r="N37" s="214">
        <f>SUM(E37:M37)</f>
        <v>0</v>
      </c>
      <c r="O37" s="215"/>
      <c r="Q37" s="217"/>
      <c r="R37" s="219"/>
      <c r="S37" s="61"/>
      <c r="T37" s="217"/>
      <c r="U37" s="219"/>
      <c r="V37" s="61"/>
      <c r="W37" s="224"/>
      <c r="X37" s="219"/>
      <c r="Y37" s="60"/>
      <c r="Z37" s="217"/>
      <c r="AA37" s="219"/>
      <c r="AB37" s="61"/>
      <c r="AC37" s="224"/>
      <c r="AD37" s="219"/>
      <c r="AE37" s="61"/>
      <c r="AG37" s="253"/>
      <c r="AH37" s="252"/>
      <c r="AI37" s="211"/>
      <c r="AJ37" s="60"/>
      <c r="AK37" s="252"/>
      <c r="AL37" s="211"/>
      <c r="AM37" s="61"/>
      <c r="AN37" s="250"/>
      <c r="AO37" s="219"/>
      <c r="AP37" s="60"/>
      <c r="AQ37" s="189" t="str">
        <f>IF(AZ37&gt;1,$AU$9,IF(AG37="pp",$AU$9," "))</f>
        <v xml:space="preserve"> </v>
      </c>
      <c r="AR37" s="8"/>
      <c r="AT37" s="76"/>
      <c r="AU37" s="225" t="s">
        <v>22</v>
      </c>
      <c r="AV37" s="81"/>
      <c r="AW37" s="226">
        <f>IF(AI37&gt;0,1,0)</f>
        <v>0</v>
      </c>
      <c r="AX37" s="226">
        <f>IF(AL37&gt;0,1,0)</f>
        <v>0</v>
      </c>
      <c r="AY37" s="226">
        <f>IF(AO37&gt;0,1,0)</f>
        <v>0</v>
      </c>
      <c r="AZ37" s="226">
        <f>SUM(AW37,AX37,AY37)</f>
        <v>0</v>
      </c>
      <c r="BA37" s="76"/>
      <c r="BB37" s="246">
        <f>$D$37</f>
        <v>0</v>
      </c>
      <c r="BC37" s="238">
        <f>IF(B37&gt;0,1,0)</f>
        <v>0</v>
      </c>
      <c r="BD37" s="238">
        <f>SUM(CM37:DB37)</f>
        <v>0</v>
      </c>
      <c r="BE37" s="238">
        <f>SUM(CB37:CI37)</f>
        <v>0</v>
      </c>
      <c r="BF37" s="238">
        <f>IF($AQ$37="w",1,0)</f>
        <v>0</v>
      </c>
      <c r="BG37" s="239">
        <f>SUM(DE37:DL37)</f>
        <v>0</v>
      </c>
      <c r="BH37" s="238">
        <f>SUM(EF37:EN37)</f>
        <v>0</v>
      </c>
      <c r="BI37" s="254">
        <f>SUM(EQ37:FF37)</f>
        <v>0</v>
      </c>
      <c r="BJ37" s="238">
        <f>SUM(BP37:BY37)</f>
        <v>0</v>
      </c>
      <c r="BK37" s="235">
        <f>N37</f>
        <v>0</v>
      </c>
      <c r="BL37" s="234">
        <f>PRODUCT(BE37,5)</f>
        <v>0</v>
      </c>
      <c r="BM37" s="233">
        <f t="shared" ref="BM37" si="133">N87</f>
        <v>0</v>
      </c>
      <c r="BN37" s="235">
        <f t="shared" ref="BN37" si="134">SUM(BJ37,BD37,BL37,N87)</f>
        <v>0</v>
      </c>
      <c r="BP37" s="236">
        <f t="shared" ref="BP37" si="135">IF(E37=5,1,IF(E37=6,2,IF(E37=7,3,IF(E37=8,5,IF(E37=9,10,0)))))</f>
        <v>0</v>
      </c>
      <c r="BQ37" s="236">
        <f t="shared" ref="BQ37" si="136">IF(F37=5,1,IF(F37=6,2,IF(F37=7,3,IF(F37=8,5,IF(F37=9,10,0)))))</f>
        <v>0</v>
      </c>
      <c r="BR37" s="236">
        <f t="shared" ref="BR37" si="137">IF(G37=5,1,IF(G37=6,2,IF(G37=7,3,IF(G37=8,5,IF(G37=9,10,0)))))</f>
        <v>0</v>
      </c>
      <c r="BS37" s="236">
        <f t="shared" ref="BS37" si="138">IF(H37=5,1,IF(H37=6,2,IF(H37=7,3,IF(H37=8,5,IF(H37=9,10,0)))))</f>
        <v>0</v>
      </c>
      <c r="BT37" s="236">
        <f t="shared" ref="BT37" si="139">IF(I37=5,1,IF(I37=6,2,IF(I37=7,3,IF(I37=8,5,IF(I37=9,10,0)))))</f>
        <v>0</v>
      </c>
      <c r="BU37" s="236">
        <f t="shared" ref="BU37" si="140">IF(J37=5,1,IF(J37=6,2,IF(J37=7,3,IF(J37=8,5,IF(J37=9,10,0)))))</f>
        <v>0</v>
      </c>
      <c r="BV37" s="236">
        <f t="shared" ref="BV37" si="141">IF(K37=5,1,IF(K37=6,2,IF(K37=7,3,IF(K37=8,5,IF(K37=9,10,0)))))</f>
        <v>0</v>
      </c>
      <c r="BW37" s="236">
        <f t="shared" ref="BW37" si="142">IF(L37=5,1,IF(L37=6,2,IF(L37=7,3,IF(L37=8,5,IF(L37=9,10,0)))))</f>
        <v>0</v>
      </c>
      <c r="BX37" s="236">
        <f t="shared" ref="BX37" si="143">IF(M37=5,1,IF(M37=6,2,IF(M37=7,3,IF(M37=8,5,IF(M37=9,10,0)))))</f>
        <v>0</v>
      </c>
      <c r="BY37" s="236">
        <f>IF(N37&gt;44,7,IF(N37&gt;39,6,IF(N37&gt;34,5,IF(N37&gt;29,4,IF(N37&gt;24,3,IF(N37&gt;19,2,IF(N37&gt;14,1,0)))))))</f>
        <v>0</v>
      </c>
      <c r="BZ37" s="236">
        <f>SUM(BP37:BY37)</f>
        <v>0</v>
      </c>
      <c r="CB37" s="247">
        <f>IF(R37&gt;0,1,0)</f>
        <v>0</v>
      </c>
      <c r="CC37" s="247">
        <f>IF(U37&gt;0,1,0)</f>
        <v>0</v>
      </c>
      <c r="CD37" s="247">
        <f>IF(X37&gt;0,1,0)</f>
        <v>0</v>
      </c>
      <c r="CE37" s="247">
        <f>IF(AA37&gt;0,1,0)</f>
        <v>0</v>
      </c>
      <c r="CF37" s="247">
        <f>IF(AD37&gt;0,1,0)</f>
        <v>0</v>
      </c>
      <c r="CG37" s="247">
        <f>IF(AI37&gt;0,1,0)</f>
        <v>0</v>
      </c>
      <c r="CH37" s="247">
        <f>IF(AL37&gt;0,1,0)</f>
        <v>0</v>
      </c>
      <c r="CI37" s="247">
        <f>IF(AO37&gt;0,1,0)</f>
        <v>0</v>
      </c>
      <c r="CJ37" s="247">
        <f>SUM(CB37:CI37)</f>
        <v>0</v>
      </c>
      <c r="CK37" s="247">
        <f>PRODUCT(CJ37,5)</f>
        <v>0</v>
      </c>
      <c r="CM37" s="236">
        <f>IF(S37&gt;180,0,IF(S37&gt;170,10,IF(S37&gt;160,5,IF(S37&gt;140,4,IF(S37&gt;120,3,IF(S37&gt;100,2,IF(S37&gt;94,1,0)))))))</f>
        <v>0</v>
      </c>
      <c r="CN37" s="236">
        <f>IF(S38&gt;180,0,IF(S38&gt;170,10,IF(S38&gt;160,5,IF(S38&gt;140,4,IF(S38&gt;120,3,IF(S38&gt;100,2,IF(S38&gt;94,1,0)))))))</f>
        <v>0</v>
      </c>
      <c r="CO37" s="236">
        <f>IF(V37&gt;180,0,IF(V37&gt;170,10,IF(V37&gt;160,5,IF(V37&gt;140,4,IF(V37&gt;120,3,IF(V37&gt;100,2,IF(V37&gt;94,1,0)))))))</f>
        <v>0</v>
      </c>
      <c r="CP37" s="236">
        <f>IF(V38&gt;180,0,IF(V38&gt;170,10,IF(V38&gt;160,5,IF(V38&gt;140,4,IF(V38&gt;120,3,IF(V38&gt;100,2,IF(V38&gt;94,1,0)))))))</f>
        <v>0</v>
      </c>
      <c r="CQ37" s="236">
        <f>IF(Y37&gt;180,0,IF(Y37&gt;170,10,IF(Y37&gt;160,5,IF(Y37&gt;140,4,IF(Y37&gt;120,3,IF(Y37&gt;100,2,IF(Y37&gt;94,1,0)))))))</f>
        <v>0</v>
      </c>
      <c r="CR37" s="236">
        <f>IF(Y38&gt;180,0,IF(Y38&gt;170,10,IF(Y38&gt;160,5,IF(Y38&gt;140,4,IF(Y38&gt;120,3,IF(Y38&gt;100,2,IF(Y38&gt;94,1,0)))))))</f>
        <v>0</v>
      </c>
      <c r="CS37" s="236">
        <f>IF(AB37&gt;180,0,IF(AB37&gt;170,10,IF(AB37&gt;160,5,IF(AB37&gt;140,4,IF(AB37&gt;120,3,IF(AB37&gt;100,2,IF(AB37&gt;94,1,0)))))))</f>
        <v>0</v>
      </c>
      <c r="CT37" s="236">
        <f>IF(AB38&gt;180,0,IF(AB38&gt;170,10,IF(AB38&gt;160,5,IF(AB38&gt;140,4,IF(AB38&gt;120,3,IF(AB38&gt;100,2,IF(AB38&gt;94,1,0)))))))</f>
        <v>0</v>
      </c>
      <c r="CU37" s="236">
        <f>IF(AE37&gt;180,0,IF(AE37&gt;170,10,IF(AE37&gt;160,5,IF(AE37&gt;140,4,IF(AE37&gt;120,3,IF(AE37&gt;100,2,IF(AE37&gt;94,1,0)))))))</f>
        <v>0</v>
      </c>
      <c r="CV37" s="236">
        <f>IF(AE38&gt;180,0,IF(AE38&gt;170,10,IF(AE38&gt;160,5,IF(AE38&gt;140,4,IF(AE38&gt;120,3,IF(AE38&gt;100,2,IF(AE38&gt;94,1,0)))))))</f>
        <v>0</v>
      </c>
      <c r="CW37" s="236">
        <f>IF(AJ37&gt;180,0,IF(AJ37&gt;170,10,IF(AJ37&gt;160,5,IF(AJ37&gt;140,4,IF(AJ37&gt;120,3,IF(AJ37&gt;100,2,IF(AJ37&gt;94,1,0)))))))</f>
        <v>0</v>
      </c>
      <c r="CX37" s="236">
        <f>IF(AJ38&gt;180,0,IF(AJ38&gt;170,10,IF(AJ38&gt;160,5,IF(AJ38&gt;140,4,IF(AJ38&gt;120,3,IF(AJ38&gt;100,2,IF(AJ38&gt;94,1,0)))))))</f>
        <v>0</v>
      </c>
      <c r="CY37" s="236">
        <f>IF(AM37&gt;180,0,IF(AM37&gt;170,10,IF(AM37&gt;160,5,IF(AM37&gt;140,4,IF(AM37&gt;120,3,IF(AM37&gt;100,2,IF(AM37&gt;94,1,0)))))))</f>
        <v>0</v>
      </c>
      <c r="CZ37" s="236">
        <f>IF(AM38&gt;180,0,IF(AM38&gt;170,10,IF(AM38&gt;160,5,IF(AM38&gt;140,4,IF(AM38&gt;120,3,IF(AM38&gt;100,2,IF(AM38&gt;94,1,0)))))))</f>
        <v>0</v>
      </c>
      <c r="DA37" s="236">
        <f>IF(AP37&gt;180,0,IF(AP37&gt;170,10,IF(AP37&gt;160,5,IF(AP37&gt;140,4,IF(AP37&gt;120,3,IF(AP37&gt;100,2,IF(AP37&gt;94,1,0)))))))</f>
        <v>0</v>
      </c>
      <c r="DB37" s="236">
        <f>IF(AP38&gt;180,0,IF(AP38&gt;170,10,IF(AP38&gt;160,5,IF(AP38&gt;140,4,IF(AP38&gt;120,3,IF(AP38&gt;100,2,IF(AP38&gt;94,1,0)))))))</f>
        <v>0</v>
      </c>
      <c r="DC37" s="236">
        <f>SUM(CM37:DB37)</f>
        <v>0</v>
      </c>
      <c r="DE37" s="236">
        <f>IF(Q37&gt;0,1,0)</f>
        <v>0</v>
      </c>
      <c r="DF37" s="236">
        <f>IF(T37&gt;0,1,0)</f>
        <v>0</v>
      </c>
      <c r="DG37" s="236">
        <f>IF(W37&gt;0,1,0)</f>
        <v>0</v>
      </c>
      <c r="DH37" s="236">
        <f>IF(Z37&gt;0,1,0)</f>
        <v>0</v>
      </c>
      <c r="DI37" s="236">
        <f>IF(AC37&gt;0,1,0)</f>
        <v>0</v>
      </c>
      <c r="DJ37" s="236">
        <f>IF(AH37&gt;0,1,0)</f>
        <v>0</v>
      </c>
      <c r="DK37" s="236">
        <f>IF(AK37&gt;0,1,0)</f>
        <v>0</v>
      </c>
      <c r="DL37" s="236">
        <f>IF(AN37&gt;0,1,0)</f>
        <v>0</v>
      </c>
      <c r="DM37" s="236">
        <f>SUM(DE37:DL37)</f>
        <v>0</v>
      </c>
      <c r="DP37" s="247">
        <f>IF(R35&gt;0,1,0)</f>
        <v>0</v>
      </c>
      <c r="DQ37" s="247">
        <f>IF(U35&gt;0,1,0)</f>
        <v>0</v>
      </c>
      <c r="DR37" s="247">
        <f>IF(X35&gt;0,1,0)</f>
        <v>0</v>
      </c>
      <c r="DS37" s="247">
        <f>IF(AA35&gt;0,1,0)</f>
        <v>0</v>
      </c>
      <c r="DT37" s="247">
        <f>IF(AD35&gt;0,1,0)</f>
        <v>0</v>
      </c>
      <c r="EF37" s="247">
        <f t="shared" ref="EF37:EN37" si="144">IF(E37=9,1,0)</f>
        <v>0</v>
      </c>
      <c r="EG37" s="247">
        <f t="shared" si="144"/>
        <v>0</v>
      </c>
      <c r="EH37" s="247">
        <f t="shared" si="144"/>
        <v>0</v>
      </c>
      <c r="EI37" s="247">
        <f t="shared" si="144"/>
        <v>0</v>
      </c>
      <c r="EJ37" s="247">
        <f t="shared" si="144"/>
        <v>0</v>
      </c>
      <c r="EK37" s="247">
        <f t="shared" si="144"/>
        <v>0</v>
      </c>
      <c r="EL37" s="247">
        <f t="shared" si="144"/>
        <v>0</v>
      </c>
      <c r="EM37" s="247">
        <f t="shared" si="144"/>
        <v>0</v>
      </c>
      <c r="EN37" s="247">
        <f t="shared" si="144"/>
        <v>0</v>
      </c>
      <c r="EO37" s="247">
        <f>SUM(EF37:EN37)</f>
        <v>0</v>
      </c>
      <c r="EQ37" s="236">
        <f>IF(S37=180,1,0)</f>
        <v>0</v>
      </c>
      <c r="ER37" s="236">
        <f>IF(S38=180,1,0)</f>
        <v>0</v>
      </c>
      <c r="ES37" s="236">
        <f>IF(V37=180,1,0)</f>
        <v>0</v>
      </c>
      <c r="ET37" s="236">
        <f>IF(V38=180,1,0)</f>
        <v>0</v>
      </c>
      <c r="EU37" s="236">
        <f>IF(Y37=180,1,0)</f>
        <v>0</v>
      </c>
      <c r="EV37" s="236">
        <f>IF(Y38=180,1,0)</f>
        <v>0</v>
      </c>
      <c r="EW37" s="236">
        <f>IF(AB37=180,1,0)</f>
        <v>0</v>
      </c>
      <c r="EX37" s="236">
        <f>IF(AB38=180,1,0)</f>
        <v>0</v>
      </c>
      <c r="EY37" s="236">
        <f>IF(AE37=180,1,0)</f>
        <v>0</v>
      </c>
      <c r="EZ37" s="236">
        <f>IF(AE38=180,1,0)</f>
        <v>0</v>
      </c>
      <c r="FA37" s="236">
        <f>IF(AJ37=180,1,0)</f>
        <v>0</v>
      </c>
      <c r="FB37" s="236">
        <f>IF(AJ38=180,1,0)</f>
        <v>0</v>
      </c>
      <c r="FC37" s="236">
        <f>IF(AM37=180,1,0)</f>
        <v>0</v>
      </c>
      <c r="FD37" s="236">
        <f>IF(AM38=180,1,0)</f>
        <v>0</v>
      </c>
      <c r="FE37" s="236">
        <f>IF(AP37=180,1,0)</f>
        <v>0</v>
      </c>
      <c r="FF37" s="236">
        <f>IF(AP38=180,1,0)</f>
        <v>0</v>
      </c>
      <c r="FG37" s="236">
        <f>SUM(EQ37:FF37)</f>
        <v>0</v>
      </c>
    </row>
    <row r="38" spans="1:163" ht="12.75" customHeight="1" x14ac:dyDescent="0.2">
      <c r="A38" s="42"/>
      <c r="B38" s="175"/>
      <c r="C38" s="209"/>
      <c r="D38" s="210"/>
      <c r="E38" s="137"/>
      <c r="F38" s="211"/>
      <c r="G38" s="211"/>
      <c r="H38" s="211"/>
      <c r="I38" s="211"/>
      <c r="J38" s="211"/>
      <c r="K38" s="211"/>
      <c r="L38" s="211"/>
      <c r="M38" s="211"/>
      <c r="N38" s="214"/>
      <c r="O38" s="215"/>
      <c r="Q38" s="217"/>
      <c r="R38" s="219"/>
      <c r="S38" s="61"/>
      <c r="T38" s="217"/>
      <c r="U38" s="219"/>
      <c r="V38" s="61"/>
      <c r="W38" s="224"/>
      <c r="X38" s="219"/>
      <c r="Y38" s="60"/>
      <c r="Z38" s="217"/>
      <c r="AA38" s="219"/>
      <c r="AB38" s="61"/>
      <c r="AC38" s="224"/>
      <c r="AD38" s="219"/>
      <c r="AE38" s="61"/>
      <c r="AG38" s="229"/>
      <c r="AH38" s="217"/>
      <c r="AI38" s="219"/>
      <c r="AJ38" s="60"/>
      <c r="AK38" s="217"/>
      <c r="AL38" s="219"/>
      <c r="AM38" s="61"/>
      <c r="AN38" s="224"/>
      <c r="AO38" s="219"/>
      <c r="AP38" s="60"/>
      <c r="AQ38" s="170"/>
      <c r="AR38" s="8"/>
      <c r="AT38" s="76"/>
      <c r="AU38" s="225"/>
      <c r="AV38" s="81"/>
      <c r="AW38" s="226"/>
      <c r="AX38" s="226"/>
      <c r="AY38" s="226"/>
      <c r="AZ38" s="226"/>
      <c r="BA38" s="76"/>
      <c r="BB38" s="246"/>
      <c r="BC38" s="238"/>
      <c r="BD38" s="238"/>
      <c r="BE38" s="238"/>
      <c r="BF38" s="238"/>
      <c r="BG38" s="240"/>
      <c r="BH38" s="238"/>
      <c r="BI38" s="239"/>
      <c r="BJ38" s="238"/>
      <c r="BK38" s="235"/>
      <c r="BL38" s="234"/>
      <c r="BM38" s="234"/>
      <c r="BN38" s="235"/>
      <c r="BP38" s="236"/>
      <c r="BQ38" s="236"/>
      <c r="BR38" s="236"/>
      <c r="BS38" s="236"/>
      <c r="BT38" s="236"/>
      <c r="BU38" s="236"/>
      <c r="BV38" s="236"/>
      <c r="BW38" s="236"/>
      <c r="BX38" s="236"/>
      <c r="BY38" s="236"/>
      <c r="BZ38" s="236"/>
      <c r="CB38" s="247"/>
      <c r="CC38" s="247"/>
      <c r="CD38" s="247"/>
      <c r="CE38" s="247"/>
      <c r="CF38" s="247"/>
      <c r="CG38" s="247"/>
      <c r="CH38" s="247"/>
      <c r="CI38" s="247"/>
      <c r="CJ38" s="247"/>
      <c r="CK38" s="247"/>
      <c r="CM38" s="236"/>
      <c r="CN38" s="236"/>
      <c r="CO38" s="236"/>
      <c r="CP38" s="236"/>
      <c r="CQ38" s="236"/>
      <c r="CR38" s="236"/>
      <c r="CS38" s="236"/>
      <c r="CT38" s="236"/>
      <c r="CU38" s="236"/>
      <c r="CV38" s="236"/>
      <c r="CW38" s="236"/>
      <c r="CX38" s="236"/>
      <c r="CY38" s="236"/>
      <c r="CZ38" s="236"/>
      <c r="DA38" s="236"/>
      <c r="DB38" s="236"/>
      <c r="DC38" s="236"/>
      <c r="DE38" s="236"/>
      <c r="DF38" s="236"/>
      <c r="DG38" s="236"/>
      <c r="DH38" s="236"/>
      <c r="DI38" s="236"/>
      <c r="DJ38" s="236"/>
      <c r="DK38" s="236"/>
      <c r="DL38" s="236"/>
      <c r="DM38" s="236"/>
      <c r="DP38" s="247"/>
      <c r="DQ38" s="247"/>
      <c r="DR38" s="247"/>
      <c r="DS38" s="247"/>
      <c r="DT38" s="247"/>
      <c r="EF38" s="247"/>
      <c r="EG38" s="247"/>
      <c r="EH38" s="247"/>
      <c r="EI38" s="247"/>
      <c r="EJ38" s="247"/>
      <c r="EK38" s="247"/>
      <c r="EL38" s="247"/>
      <c r="EM38" s="247"/>
      <c r="EN38" s="247"/>
      <c r="EO38" s="247"/>
      <c r="EQ38" s="236"/>
      <c r="ER38" s="236"/>
      <c r="ES38" s="236"/>
      <c r="ET38" s="236"/>
      <c r="EU38" s="236"/>
      <c r="EV38" s="236"/>
      <c r="EW38" s="236"/>
      <c r="EX38" s="236"/>
      <c r="EY38" s="236"/>
      <c r="EZ38" s="236"/>
      <c r="FA38" s="236"/>
      <c r="FB38" s="236"/>
      <c r="FC38" s="236"/>
      <c r="FD38" s="236"/>
      <c r="FE38" s="236"/>
      <c r="FF38" s="236"/>
      <c r="FG38" s="236"/>
    </row>
    <row r="39" spans="1:163" ht="12.75" customHeight="1" x14ac:dyDescent="0.2">
      <c r="A39" s="42"/>
      <c r="B39" s="251"/>
      <c r="C39" s="209">
        <v>6</v>
      </c>
      <c r="D39" s="210"/>
      <c r="E39" s="137"/>
      <c r="F39" s="211"/>
      <c r="G39" s="211"/>
      <c r="H39" s="211"/>
      <c r="I39" s="211"/>
      <c r="J39" s="211"/>
      <c r="K39" s="211"/>
      <c r="L39" s="211"/>
      <c r="M39" s="211"/>
      <c r="N39" s="214">
        <f>SUM(E39:M39)</f>
        <v>0</v>
      </c>
      <c r="O39" s="215"/>
      <c r="Q39" s="217"/>
      <c r="R39" s="219"/>
      <c r="S39" s="61"/>
      <c r="T39" s="217"/>
      <c r="U39" s="219"/>
      <c r="V39" s="61"/>
      <c r="W39" s="224"/>
      <c r="X39" s="219"/>
      <c r="Y39" s="60"/>
      <c r="Z39" s="217"/>
      <c r="AA39" s="219"/>
      <c r="AB39" s="61"/>
      <c r="AC39" s="224"/>
      <c r="AD39" s="219"/>
      <c r="AE39" s="61"/>
      <c r="AG39" s="253"/>
      <c r="AH39" s="252"/>
      <c r="AI39" s="211"/>
      <c r="AJ39" s="60"/>
      <c r="AK39" s="217"/>
      <c r="AL39" s="211"/>
      <c r="AM39" s="61"/>
      <c r="AN39" s="224"/>
      <c r="AO39" s="219"/>
      <c r="AP39" s="60"/>
      <c r="AQ39" s="189" t="str">
        <f>IF(AZ39&gt;1,$AU$9,IF(AG39="pp",$AU$9," "))</f>
        <v xml:space="preserve"> </v>
      </c>
      <c r="AR39" s="8"/>
      <c r="AT39" s="76"/>
      <c r="AU39" s="225" t="s">
        <v>22</v>
      </c>
      <c r="AV39" s="81"/>
      <c r="AW39" s="226">
        <f>IF(AI39&gt;0,1,0)</f>
        <v>0</v>
      </c>
      <c r="AX39" s="226">
        <f>IF(AL39&gt;0,1,0)</f>
        <v>0</v>
      </c>
      <c r="AY39" s="226">
        <f>IF(AO39&gt;0,1,0)</f>
        <v>0</v>
      </c>
      <c r="AZ39" s="226">
        <f>SUM(AW39,AX39,AY39)</f>
        <v>0</v>
      </c>
      <c r="BA39" s="76"/>
      <c r="BB39" s="246">
        <f>$D$39</f>
        <v>0</v>
      </c>
      <c r="BC39" s="238">
        <f>IF(B39&gt;0,1,0)</f>
        <v>0</v>
      </c>
      <c r="BD39" s="238">
        <f>SUM(CM39:DB39)</f>
        <v>0</v>
      </c>
      <c r="BE39" s="238">
        <f>SUM(CB39:CI39)</f>
        <v>0</v>
      </c>
      <c r="BF39" s="238">
        <f>IF($AQ$39="w",1,0)</f>
        <v>0</v>
      </c>
      <c r="BG39" s="239">
        <f>SUM(DE39:DL39)</f>
        <v>0</v>
      </c>
      <c r="BH39" s="238">
        <f>SUM(EF39:EN39)</f>
        <v>0</v>
      </c>
      <c r="BI39" s="254">
        <f>SUM(EQ39:FF39)</f>
        <v>0</v>
      </c>
      <c r="BJ39" s="238">
        <f>SUM(BP39:BY39)</f>
        <v>0</v>
      </c>
      <c r="BK39" s="235">
        <f>N39</f>
        <v>0</v>
      </c>
      <c r="BL39" s="234">
        <f>PRODUCT(BE39,5)</f>
        <v>0</v>
      </c>
      <c r="BM39" s="233">
        <f t="shared" ref="BM39" si="145">N89</f>
        <v>0</v>
      </c>
      <c r="BN39" s="235">
        <f t="shared" ref="BN39" si="146">SUM(BJ39,BD39,BL39,N89)</f>
        <v>0</v>
      </c>
      <c r="BP39" s="236">
        <f t="shared" ref="BP39" si="147">IF(E39=5,1,IF(E39=6,2,IF(E39=7,3,IF(E39=8,5,IF(E39=9,10,0)))))</f>
        <v>0</v>
      </c>
      <c r="BQ39" s="236">
        <f t="shared" ref="BQ39" si="148">IF(F39=5,1,IF(F39=6,2,IF(F39=7,3,IF(F39=8,5,IF(F39=9,10,0)))))</f>
        <v>0</v>
      </c>
      <c r="BR39" s="236">
        <f t="shared" ref="BR39" si="149">IF(G39=5,1,IF(G39=6,2,IF(G39=7,3,IF(G39=8,5,IF(G39=9,10,0)))))</f>
        <v>0</v>
      </c>
      <c r="BS39" s="236">
        <f t="shared" ref="BS39" si="150">IF(H39=5,1,IF(H39=6,2,IF(H39=7,3,IF(H39=8,5,IF(H39=9,10,0)))))</f>
        <v>0</v>
      </c>
      <c r="BT39" s="236">
        <f t="shared" ref="BT39" si="151">IF(I39=5,1,IF(I39=6,2,IF(I39=7,3,IF(I39=8,5,IF(I39=9,10,0)))))</f>
        <v>0</v>
      </c>
      <c r="BU39" s="236">
        <f t="shared" ref="BU39" si="152">IF(J39=5,1,IF(J39=6,2,IF(J39=7,3,IF(J39=8,5,IF(J39=9,10,0)))))</f>
        <v>0</v>
      </c>
      <c r="BV39" s="236">
        <f t="shared" ref="BV39" si="153">IF(K39=5,1,IF(K39=6,2,IF(K39=7,3,IF(K39=8,5,IF(K39=9,10,0)))))</f>
        <v>0</v>
      </c>
      <c r="BW39" s="236">
        <f t="shared" ref="BW39" si="154">IF(L39=5,1,IF(L39=6,2,IF(L39=7,3,IF(L39=8,5,IF(L39=9,10,0)))))</f>
        <v>0</v>
      </c>
      <c r="BX39" s="236">
        <f t="shared" ref="BX39" si="155">IF(M39=5,1,IF(M39=6,2,IF(M39=7,3,IF(M39=8,5,IF(M39=9,10,0)))))</f>
        <v>0</v>
      </c>
      <c r="BY39" s="236">
        <f>IF(N39&gt;44,7,IF(N39&gt;39,6,IF(N39&gt;34,5,IF(N39&gt;29,4,IF(N39&gt;24,3,IF(N39&gt;19,2,IF(N39&gt;14,1,0)))))))</f>
        <v>0</v>
      </c>
      <c r="BZ39" s="236">
        <f>SUM(BP39:BY39)</f>
        <v>0</v>
      </c>
      <c r="CB39" s="247">
        <f>IF(R39&gt;0,1,0)</f>
        <v>0</v>
      </c>
      <c r="CC39" s="247">
        <f>IF(U39&gt;0,1,0)</f>
        <v>0</v>
      </c>
      <c r="CD39" s="247">
        <f>IF(X39&gt;0,1,0)</f>
        <v>0</v>
      </c>
      <c r="CE39" s="247">
        <f>IF(AA39&gt;0,1,0)</f>
        <v>0</v>
      </c>
      <c r="CF39" s="247">
        <f>IF(AD39&gt;0,1,0)</f>
        <v>0</v>
      </c>
      <c r="CG39" s="247">
        <f>IF(AI39&gt;0,1,0)</f>
        <v>0</v>
      </c>
      <c r="CH39" s="247">
        <f>IF(AL39&gt;0,1,0)</f>
        <v>0</v>
      </c>
      <c r="CI39" s="247">
        <f>IF(AO39&gt;0,1,0)</f>
        <v>0</v>
      </c>
      <c r="CJ39" s="247">
        <f>SUM(CB39:CI39)</f>
        <v>0</v>
      </c>
      <c r="CK39" s="247">
        <f>PRODUCT(CJ39,5)</f>
        <v>0</v>
      </c>
      <c r="CM39" s="236">
        <f>IF(S39&gt;180,0,IF(S39&gt;170,10,IF(S39&gt;160,5,IF(S39&gt;140,4,IF(S39&gt;120,3,IF(S39&gt;100,2,IF(S39&gt;94,1,0)))))))</f>
        <v>0</v>
      </c>
      <c r="CN39" s="236">
        <f>IF(S40&gt;180,0,IF(S40&gt;170,10,IF(S40&gt;160,5,IF(S40&gt;140,4,IF(S40&gt;120,3,IF(S40&gt;100,2,IF(S40&gt;94,1,0)))))))</f>
        <v>0</v>
      </c>
      <c r="CO39" s="236">
        <f>IF(V39&gt;180,0,IF(V39&gt;170,10,IF(V39&gt;160,5,IF(V39&gt;140,4,IF(V39&gt;120,3,IF(V39&gt;100,2,IF(V39&gt;94,1,0)))))))</f>
        <v>0</v>
      </c>
      <c r="CP39" s="236">
        <f>IF(V40&gt;180,0,IF(V40&gt;170,10,IF(V40&gt;160,5,IF(V40&gt;140,4,IF(V40&gt;120,3,IF(V40&gt;100,2,IF(V40&gt;94,1,0)))))))</f>
        <v>0</v>
      </c>
      <c r="CQ39" s="236">
        <f>IF(Y39&gt;180,0,IF(Y39&gt;170,10,IF(Y39&gt;160,5,IF(Y39&gt;140,4,IF(Y39&gt;120,3,IF(Y39&gt;100,2,IF(Y39&gt;94,1,0)))))))</f>
        <v>0</v>
      </c>
      <c r="CR39" s="236">
        <f>IF(Y40&gt;180,0,IF(Y40&gt;170,10,IF(Y40&gt;160,5,IF(Y40&gt;140,4,IF(Y40&gt;120,3,IF(Y40&gt;100,2,IF(Y40&gt;94,1,0)))))))</f>
        <v>0</v>
      </c>
      <c r="CS39" s="236">
        <f>IF(AB39&gt;180,0,IF(AB39&gt;170,10,IF(AB39&gt;160,5,IF(AB39&gt;140,4,IF(AB39&gt;120,3,IF(AB39&gt;100,2,IF(AB39&gt;94,1,0)))))))</f>
        <v>0</v>
      </c>
      <c r="CT39" s="236">
        <f>IF(AB40&gt;180,0,IF(AB40&gt;170,10,IF(AB40&gt;160,5,IF(AB40&gt;140,4,IF(AB40&gt;120,3,IF(AB40&gt;100,2,IF(AB40&gt;94,1,0)))))))</f>
        <v>0</v>
      </c>
      <c r="CU39" s="236">
        <f>IF(AE39&gt;180,0,IF(AE39&gt;170,10,IF(AE39&gt;160,5,IF(AE39&gt;140,4,IF(AE39&gt;120,3,IF(AE39&gt;100,2,IF(AE39&gt;94,1,0)))))))</f>
        <v>0</v>
      </c>
      <c r="CV39" s="236">
        <f>IF(AE40&gt;180,0,IF(AE40&gt;170,10,IF(AE40&gt;160,5,IF(AE40&gt;140,4,IF(AE40&gt;120,3,IF(AE40&gt;100,2,IF(AE40&gt;94,1,0)))))))</f>
        <v>0</v>
      </c>
      <c r="CW39" s="236">
        <f>IF(AJ39&gt;180,0,IF(AJ39&gt;170,10,IF(AJ39&gt;160,5,IF(AJ39&gt;140,4,IF(AJ39&gt;120,3,IF(AJ39&gt;100,2,IF(AJ39&gt;94,1,0)))))))</f>
        <v>0</v>
      </c>
      <c r="CX39" s="236">
        <f>IF(AJ40&gt;180,0,IF(AJ40&gt;170,10,IF(AJ40&gt;160,5,IF(AJ40&gt;140,4,IF(AJ40&gt;120,3,IF(AJ40&gt;100,2,IF(AJ40&gt;94,1,0)))))))</f>
        <v>0</v>
      </c>
      <c r="CY39" s="236">
        <f>IF(AM39&gt;180,0,IF(AM39&gt;170,10,IF(AM39&gt;160,5,IF(AM39&gt;140,4,IF(AM39&gt;120,3,IF(AM39&gt;100,2,IF(AM39&gt;94,1,0)))))))</f>
        <v>0</v>
      </c>
      <c r="CZ39" s="236">
        <f>IF(AM40&gt;180,0,IF(AM40&gt;170,10,IF(AM40&gt;160,5,IF(AM40&gt;140,4,IF(AM40&gt;120,3,IF(AM40&gt;100,2,IF(AM40&gt;94,1,0)))))))</f>
        <v>0</v>
      </c>
      <c r="DA39" s="236">
        <f>IF(AP39&gt;180,0,IF(AP39&gt;170,10,IF(AP39&gt;160,5,IF(AP39&gt;140,4,IF(AP39&gt;120,3,IF(AP39&gt;100,2,IF(AP39&gt;94,1,0)))))))</f>
        <v>0</v>
      </c>
      <c r="DB39" s="236">
        <f>IF(AP40&gt;180,0,IF(AP40&gt;170,10,IF(AP40&gt;160,5,IF(AP40&gt;140,4,IF(AP40&gt;120,3,IF(AP40&gt;100,2,IF(AP40&gt;94,1,0)))))))</f>
        <v>0</v>
      </c>
      <c r="DC39" s="236">
        <f>SUM(CM39:DB39)</f>
        <v>0</v>
      </c>
      <c r="DE39" s="236">
        <f>IF(Q39&gt;0,1,0)</f>
        <v>0</v>
      </c>
      <c r="DF39" s="236">
        <f>IF(T39&gt;0,1,0)</f>
        <v>0</v>
      </c>
      <c r="DG39" s="236">
        <f>IF(W39&gt;0,1,0)</f>
        <v>0</v>
      </c>
      <c r="DH39" s="236">
        <f>IF(Z39&gt;0,1,0)</f>
        <v>0</v>
      </c>
      <c r="DI39" s="236">
        <f>IF(AC39&gt;0,1,0)</f>
        <v>0</v>
      </c>
      <c r="DJ39" s="236">
        <f>IF(AH39&gt;0,1,0)</f>
        <v>0</v>
      </c>
      <c r="DK39" s="236">
        <f>IF(AK39&gt;0,1,0)</f>
        <v>0</v>
      </c>
      <c r="DL39" s="236">
        <f>IF(AN39&gt;0,1,0)</f>
        <v>0</v>
      </c>
      <c r="DM39" s="236">
        <f>SUM(DE39:DL39)</f>
        <v>0</v>
      </c>
      <c r="DP39" s="247">
        <f>IF(R37&gt;0,1,0)</f>
        <v>0</v>
      </c>
      <c r="DQ39" s="247">
        <f>IF(U37&gt;0,1,0)</f>
        <v>0</v>
      </c>
      <c r="DR39" s="247">
        <f>IF(X37&gt;0,1,0)</f>
        <v>0</v>
      </c>
      <c r="DS39" s="247">
        <f>IF(AA37&gt;0,1,0)</f>
        <v>0</v>
      </c>
      <c r="DT39" s="247">
        <f>IF(AD37&gt;0,1,0)</f>
        <v>0</v>
      </c>
      <c r="EF39" s="247">
        <f t="shared" ref="EF39:EN39" si="156">IF(E39=9,1,0)</f>
        <v>0</v>
      </c>
      <c r="EG39" s="247">
        <f t="shared" si="156"/>
        <v>0</v>
      </c>
      <c r="EH39" s="247">
        <f t="shared" si="156"/>
        <v>0</v>
      </c>
      <c r="EI39" s="247">
        <f t="shared" si="156"/>
        <v>0</v>
      </c>
      <c r="EJ39" s="247">
        <f t="shared" si="156"/>
        <v>0</v>
      </c>
      <c r="EK39" s="247">
        <f t="shared" si="156"/>
        <v>0</v>
      </c>
      <c r="EL39" s="247">
        <f t="shared" si="156"/>
        <v>0</v>
      </c>
      <c r="EM39" s="247">
        <f t="shared" si="156"/>
        <v>0</v>
      </c>
      <c r="EN39" s="247">
        <f t="shared" si="156"/>
        <v>0</v>
      </c>
      <c r="EO39" s="247">
        <f>SUM(EF39:EN39)</f>
        <v>0</v>
      </c>
      <c r="EQ39" s="236">
        <f>IF(S39=180,1,0)</f>
        <v>0</v>
      </c>
      <c r="ER39" s="236">
        <f>IF(S40=180,1,0)</f>
        <v>0</v>
      </c>
      <c r="ES39" s="236">
        <f>IF(V39=180,1,0)</f>
        <v>0</v>
      </c>
      <c r="ET39" s="236">
        <f>IF(V40=180,1,0)</f>
        <v>0</v>
      </c>
      <c r="EU39" s="236">
        <f>IF(Y39=180,1,0)</f>
        <v>0</v>
      </c>
      <c r="EV39" s="236">
        <f>IF(Y40=180,1,0)</f>
        <v>0</v>
      </c>
      <c r="EW39" s="236">
        <f>IF(AB39=180,1,0)</f>
        <v>0</v>
      </c>
      <c r="EX39" s="236">
        <f>IF(AB40=180,1,0)</f>
        <v>0</v>
      </c>
      <c r="EY39" s="236">
        <f>IF(AE39=180,1,0)</f>
        <v>0</v>
      </c>
      <c r="EZ39" s="236">
        <f>IF(AE40=180,1,0)</f>
        <v>0</v>
      </c>
      <c r="FA39" s="236">
        <f>IF(AJ39=180,1,0)</f>
        <v>0</v>
      </c>
      <c r="FB39" s="236">
        <f>IF(AJ40=180,1,0)</f>
        <v>0</v>
      </c>
      <c r="FC39" s="236">
        <f>IF(AM39=180,1,0)</f>
        <v>0</v>
      </c>
      <c r="FD39" s="236">
        <f>IF(AM40=180,1,0)</f>
        <v>0</v>
      </c>
      <c r="FE39" s="236">
        <f>IF(AP39=180,1,0)</f>
        <v>0</v>
      </c>
      <c r="FF39" s="236">
        <f>IF(AP40=180,1,0)</f>
        <v>0</v>
      </c>
      <c r="FG39" s="236">
        <f>SUM(EQ39:FF39)</f>
        <v>0</v>
      </c>
    </row>
    <row r="40" spans="1:163" ht="12.75" customHeight="1" x14ac:dyDescent="0.2">
      <c r="A40" s="42"/>
      <c r="B40" s="175"/>
      <c r="C40" s="209"/>
      <c r="D40" s="210"/>
      <c r="E40" s="137"/>
      <c r="F40" s="211"/>
      <c r="G40" s="211"/>
      <c r="H40" s="211"/>
      <c r="I40" s="211"/>
      <c r="J40" s="211"/>
      <c r="K40" s="211"/>
      <c r="L40" s="211"/>
      <c r="M40" s="211"/>
      <c r="N40" s="214"/>
      <c r="O40" s="215"/>
      <c r="Q40" s="217"/>
      <c r="R40" s="219"/>
      <c r="S40" s="61"/>
      <c r="T40" s="217"/>
      <c r="U40" s="219"/>
      <c r="V40" s="61"/>
      <c r="W40" s="224"/>
      <c r="X40" s="219"/>
      <c r="Y40" s="60"/>
      <c r="Z40" s="217"/>
      <c r="AA40" s="219"/>
      <c r="AB40" s="61"/>
      <c r="AC40" s="224"/>
      <c r="AD40" s="219"/>
      <c r="AE40" s="61"/>
      <c r="AG40" s="229"/>
      <c r="AH40" s="217"/>
      <c r="AI40" s="219"/>
      <c r="AJ40" s="60"/>
      <c r="AK40" s="217"/>
      <c r="AL40" s="219"/>
      <c r="AM40" s="61"/>
      <c r="AN40" s="224"/>
      <c r="AO40" s="219"/>
      <c r="AP40" s="60"/>
      <c r="AQ40" s="170"/>
      <c r="AR40" s="8"/>
      <c r="AT40" s="76"/>
      <c r="AU40" s="225"/>
      <c r="AV40" s="81"/>
      <c r="AW40" s="226"/>
      <c r="AX40" s="226"/>
      <c r="AY40" s="226"/>
      <c r="AZ40" s="226"/>
      <c r="BA40" s="76"/>
      <c r="BB40" s="246"/>
      <c r="BC40" s="238"/>
      <c r="BD40" s="238"/>
      <c r="BE40" s="238"/>
      <c r="BF40" s="238"/>
      <c r="BG40" s="240"/>
      <c r="BH40" s="238"/>
      <c r="BI40" s="239"/>
      <c r="BJ40" s="238"/>
      <c r="BK40" s="235"/>
      <c r="BL40" s="234"/>
      <c r="BM40" s="234"/>
      <c r="BN40" s="235"/>
      <c r="BP40" s="236"/>
      <c r="BQ40" s="236"/>
      <c r="BR40" s="236"/>
      <c r="BS40" s="236"/>
      <c r="BT40" s="236"/>
      <c r="BU40" s="236"/>
      <c r="BV40" s="236"/>
      <c r="BW40" s="236"/>
      <c r="BX40" s="236"/>
      <c r="BY40" s="236"/>
      <c r="BZ40" s="236"/>
      <c r="CB40" s="247"/>
      <c r="CC40" s="247"/>
      <c r="CD40" s="247"/>
      <c r="CE40" s="247"/>
      <c r="CF40" s="247"/>
      <c r="CG40" s="247"/>
      <c r="CH40" s="247"/>
      <c r="CI40" s="247"/>
      <c r="CJ40" s="247"/>
      <c r="CK40" s="247"/>
      <c r="CM40" s="236"/>
      <c r="CN40" s="236"/>
      <c r="CO40" s="236"/>
      <c r="CP40" s="236"/>
      <c r="CQ40" s="236"/>
      <c r="CR40" s="236"/>
      <c r="CS40" s="236"/>
      <c r="CT40" s="236"/>
      <c r="CU40" s="236"/>
      <c r="CV40" s="236"/>
      <c r="CW40" s="236"/>
      <c r="CX40" s="236"/>
      <c r="CY40" s="236"/>
      <c r="CZ40" s="236"/>
      <c r="DA40" s="236"/>
      <c r="DB40" s="236"/>
      <c r="DC40" s="236"/>
      <c r="DE40" s="236"/>
      <c r="DF40" s="236"/>
      <c r="DG40" s="236"/>
      <c r="DH40" s="236"/>
      <c r="DI40" s="236"/>
      <c r="DJ40" s="236"/>
      <c r="DK40" s="236"/>
      <c r="DL40" s="236"/>
      <c r="DM40" s="236"/>
      <c r="DP40" s="247"/>
      <c r="DQ40" s="247"/>
      <c r="DR40" s="247"/>
      <c r="DS40" s="247"/>
      <c r="DT40" s="247"/>
      <c r="EF40" s="247"/>
      <c r="EG40" s="247"/>
      <c r="EH40" s="247"/>
      <c r="EI40" s="247"/>
      <c r="EJ40" s="247"/>
      <c r="EK40" s="247"/>
      <c r="EL40" s="247"/>
      <c r="EM40" s="247"/>
      <c r="EN40" s="247"/>
      <c r="EO40" s="247"/>
      <c r="EQ40" s="236"/>
      <c r="ER40" s="236"/>
      <c r="ES40" s="236"/>
      <c r="ET40" s="236"/>
      <c r="EU40" s="236"/>
      <c r="EV40" s="236"/>
      <c r="EW40" s="236"/>
      <c r="EX40" s="236"/>
      <c r="EY40" s="236"/>
      <c r="EZ40" s="236"/>
      <c r="FA40" s="236"/>
      <c r="FB40" s="236"/>
      <c r="FC40" s="236"/>
      <c r="FD40" s="236"/>
      <c r="FE40" s="236"/>
      <c r="FF40" s="236"/>
      <c r="FG40" s="236"/>
    </row>
    <row r="41" spans="1:163" ht="12.75" customHeight="1" x14ac:dyDescent="0.2">
      <c r="A41" s="42"/>
      <c r="B41" s="251"/>
      <c r="C41" s="209">
        <v>7</v>
      </c>
      <c r="D41" s="210"/>
      <c r="E41" s="137"/>
      <c r="F41" s="211"/>
      <c r="G41" s="211"/>
      <c r="H41" s="211"/>
      <c r="I41" s="211"/>
      <c r="J41" s="211"/>
      <c r="K41" s="211"/>
      <c r="L41" s="211"/>
      <c r="M41" s="211"/>
      <c r="N41" s="214">
        <f>SUM(E41:M41)</f>
        <v>0</v>
      </c>
      <c r="O41" s="215"/>
      <c r="Q41" s="217"/>
      <c r="R41" s="219"/>
      <c r="S41" s="61"/>
      <c r="T41" s="217"/>
      <c r="U41" s="219"/>
      <c r="V41" s="61"/>
      <c r="W41" s="224"/>
      <c r="X41" s="219"/>
      <c r="Y41" s="60"/>
      <c r="Z41" s="217"/>
      <c r="AA41" s="219"/>
      <c r="AB41" s="61"/>
      <c r="AC41" s="224"/>
      <c r="AD41" s="219"/>
      <c r="AE41" s="61"/>
      <c r="AG41" s="253"/>
      <c r="AH41" s="252"/>
      <c r="AI41" s="211"/>
      <c r="AJ41" s="60"/>
      <c r="AK41" s="217"/>
      <c r="AL41" s="211"/>
      <c r="AM41" s="61"/>
      <c r="AN41" s="224"/>
      <c r="AO41" s="219"/>
      <c r="AP41" s="60"/>
      <c r="AQ41" s="189" t="str">
        <f>IF(AZ41&gt;1,$AU$9,IF(AG41="pp",$AU$9," "))</f>
        <v xml:space="preserve"> </v>
      </c>
      <c r="AR41" s="8"/>
      <c r="AT41" s="76"/>
      <c r="AU41" s="225" t="s">
        <v>22</v>
      </c>
      <c r="AV41" s="81"/>
      <c r="AW41" s="226">
        <f>IF(AI41&gt;0,1,0)</f>
        <v>0</v>
      </c>
      <c r="AX41" s="226">
        <f>IF(AL41&gt;0,1,0)</f>
        <v>0</v>
      </c>
      <c r="AY41" s="226">
        <f>IF(AO41&gt;0,1,0)</f>
        <v>0</v>
      </c>
      <c r="AZ41" s="226">
        <f>SUM(AW41,AX41,AY41)</f>
        <v>0</v>
      </c>
      <c r="BA41" s="76"/>
      <c r="BB41" s="246">
        <f>$D$41</f>
        <v>0</v>
      </c>
      <c r="BC41" s="238">
        <f>IF(B41&gt;0,1,0)</f>
        <v>0</v>
      </c>
      <c r="BD41" s="238">
        <f>SUM(CM41:DB41)</f>
        <v>0</v>
      </c>
      <c r="BE41" s="238">
        <f>SUM(CB41:CI41)</f>
        <v>0</v>
      </c>
      <c r="BF41" s="238">
        <f>IF($AQ$41="w",1,0)</f>
        <v>0</v>
      </c>
      <c r="BG41" s="239">
        <f>SUM(DE41:DL41)</f>
        <v>0</v>
      </c>
      <c r="BH41" s="238">
        <f>SUM(EF41:EN41)</f>
        <v>0</v>
      </c>
      <c r="BI41" s="254">
        <f>SUM(EQ41:FF41)</f>
        <v>0</v>
      </c>
      <c r="BJ41" s="238">
        <f>SUM(BP41:BY41)</f>
        <v>0</v>
      </c>
      <c r="BK41" s="235">
        <f>N41</f>
        <v>0</v>
      </c>
      <c r="BL41" s="234">
        <f>PRODUCT(BE41,5)</f>
        <v>0</v>
      </c>
      <c r="BM41" s="233">
        <f t="shared" ref="BM41:BM43" si="157">N91</f>
        <v>0</v>
      </c>
      <c r="BN41" s="235">
        <f t="shared" ref="BN41:BN43" si="158">SUM(BJ41,BD41,BL41,N91)</f>
        <v>0</v>
      </c>
      <c r="BP41" s="236">
        <f t="shared" ref="BP41" si="159">IF(E41=5,1,IF(E41=6,2,IF(E41=7,3,IF(E41=8,5,IF(E41=9,10,0)))))</f>
        <v>0</v>
      </c>
      <c r="BQ41" s="236">
        <f t="shared" ref="BQ41" si="160">IF(F41=5,1,IF(F41=6,2,IF(F41=7,3,IF(F41=8,5,IF(F41=9,10,0)))))</f>
        <v>0</v>
      </c>
      <c r="BR41" s="236">
        <f t="shared" ref="BR41" si="161">IF(G41=5,1,IF(G41=6,2,IF(G41=7,3,IF(G41=8,5,IF(G41=9,10,0)))))</f>
        <v>0</v>
      </c>
      <c r="BS41" s="236">
        <f t="shared" ref="BS41" si="162">IF(H41=5,1,IF(H41=6,2,IF(H41=7,3,IF(H41=8,5,IF(H41=9,10,0)))))</f>
        <v>0</v>
      </c>
      <c r="BT41" s="236">
        <f t="shared" ref="BT41" si="163">IF(I41=5,1,IF(I41=6,2,IF(I41=7,3,IF(I41=8,5,IF(I41=9,10,0)))))</f>
        <v>0</v>
      </c>
      <c r="BU41" s="236">
        <f t="shared" ref="BU41" si="164">IF(J41=5,1,IF(J41=6,2,IF(J41=7,3,IF(J41=8,5,IF(J41=9,10,0)))))</f>
        <v>0</v>
      </c>
      <c r="BV41" s="236">
        <f t="shared" ref="BV41" si="165">IF(K41=5,1,IF(K41=6,2,IF(K41=7,3,IF(K41=8,5,IF(K41=9,10,0)))))</f>
        <v>0</v>
      </c>
      <c r="BW41" s="236">
        <f t="shared" ref="BW41" si="166">IF(L41=5,1,IF(L41=6,2,IF(L41=7,3,IF(L41=8,5,IF(L41=9,10,0)))))</f>
        <v>0</v>
      </c>
      <c r="BX41" s="236">
        <f t="shared" ref="BX41" si="167">IF(M41=5,1,IF(M41=6,2,IF(M41=7,3,IF(M41=8,5,IF(M41=9,10,0)))))</f>
        <v>0</v>
      </c>
      <c r="BY41" s="236">
        <f>IF(N41&gt;44,7,IF(N41&gt;39,6,IF(N41&gt;34,5,IF(N41&gt;29,4,IF(N41&gt;24,3,IF(N41&gt;19,2,IF(N41&gt;14,1,0)))))))</f>
        <v>0</v>
      </c>
      <c r="BZ41" s="236">
        <f>SUM(BP41:BY41)</f>
        <v>0</v>
      </c>
      <c r="CB41" s="247">
        <f>IF(R41&gt;0,1,0)</f>
        <v>0</v>
      </c>
      <c r="CC41" s="247">
        <f>IF(U41&gt;0,1,0)</f>
        <v>0</v>
      </c>
      <c r="CD41" s="247">
        <f>IF(X41&gt;0,1,0)</f>
        <v>0</v>
      </c>
      <c r="CE41" s="247">
        <f>IF(AA41&gt;0,1,0)</f>
        <v>0</v>
      </c>
      <c r="CF41" s="247">
        <f>IF(AD41&gt;0,1,0)</f>
        <v>0</v>
      </c>
      <c r="CG41" s="247">
        <f>IF(AI41&gt;0,1,0)</f>
        <v>0</v>
      </c>
      <c r="CH41" s="247">
        <f>IF(AL41&gt;0,1,0)</f>
        <v>0</v>
      </c>
      <c r="CI41" s="247">
        <f>IF(AO41&gt;0,1,0)</f>
        <v>0</v>
      </c>
      <c r="CJ41" s="247">
        <f>SUM(CB41:CI41)</f>
        <v>0</v>
      </c>
      <c r="CK41" s="247">
        <f>PRODUCT(CJ41,5)</f>
        <v>0</v>
      </c>
      <c r="CM41" s="236">
        <f>IF(S41&gt;180,0,IF(S41&gt;170,10,IF(S41&gt;160,5,IF(S41&gt;140,4,IF(S41&gt;120,3,IF(S41&gt;100,2,IF(S41&gt;94,1,0)))))))</f>
        <v>0</v>
      </c>
      <c r="CN41" s="236">
        <f>IF(S42&gt;180,0,IF(S42&gt;170,10,IF(S42&gt;160,5,IF(S42&gt;140,4,IF(S42&gt;120,3,IF(S42&gt;100,2,IF(S42&gt;94,1,0)))))))</f>
        <v>0</v>
      </c>
      <c r="CO41" s="236">
        <f>IF(V41&gt;180,0,IF(V41&gt;170,10,IF(V41&gt;160,5,IF(V41&gt;140,4,IF(V41&gt;120,3,IF(V41&gt;100,2,IF(V41&gt;94,1,0)))))))</f>
        <v>0</v>
      </c>
      <c r="CP41" s="236">
        <f>IF(V42&gt;180,0,IF(V42&gt;170,10,IF(V42&gt;160,5,IF(V42&gt;140,4,IF(V42&gt;120,3,IF(V42&gt;100,2,IF(V42&gt;94,1,0)))))))</f>
        <v>0</v>
      </c>
      <c r="CQ41" s="236">
        <f>IF(Y41&gt;180,0,IF(Y41&gt;170,10,IF(Y41&gt;160,5,IF(Y41&gt;140,4,IF(Y41&gt;120,3,IF(Y41&gt;100,2,IF(Y41&gt;94,1,0)))))))</f>
        <v>0</v>
      </c>
      <c r="CR41" s="236">
        <f>IF(Y42&gt;180,0,IF(Y42&gt;170,10,IF(Y42&gt;160,5,IF(Y42&gt;140,4,IF(Y42&gt;120,3,IF(Y42&gt;100,2,IF(Y42&gt;94,1,0)))))))</f>
        <v>0</v>
      </c>
      <c r="CS41" s="236">
        <f>IF(AB41&gt;180,0,IF(AB41&gt;170,10,IF(AB41&gt;160,5,IF(AB41&gt;140,4,IF(AB41&gt;120,3,IF(AB41&gt;100,2,IF(AB41&gt;94,1,0)))))))</f>
        <v>0</v>
      </c>
      <c r="CT41" s="236">
        <f>IF(AB42&gt;180,0,IF(AB42&gt;170,10,IF(AB42&gt;160,5,IF(AB42&gt;140,4,IF(AB42&gt;120,3,IF(AB42&gt;100,2,IF(AB42&gt;94,1,0)))))))</f>
        <v>0</v>
      </c>
      <c r="CU41" s="236">
        <f>IF(AE41&gt;180,0,IF(AE41&gt;170,10,IF(AE41&gt;160,5,IF(AE41&gt;140,4,IF(AE41&gt;120,3,IF(AE41&gt;100,2,IF(AE41&gt;94,1,0)))))))</f>
        <v>0</v>
      </c>
      <c r="CV41" s="236">
        <f>IF(AE42&gt;180,0,IF(AE42&gt;170,10,IF(AE42&gt;160,5,IF(AE42&gt;140,4,IF(AE42&gt;120,3,IF(AE42&gt;100,2,IF(AE42&gt;94,1,0)))))))</f>
        <v>0</v>
      </c>
      <c r="CW41" s="236">
        <f>IF(AJ41&gt;180,0,IF(AJ41&gt;170,10,IF(AJ41&gt;160,5,IF(AJ41&gt;140,4,IF(AJ41&gt;120,3,IF(AJ41&gt;100,2,IF(AJ41&gt;94,1,0)))))))</f>
        <v>0</v>
      </c>
      <c r="CX41" s="236">
        <f>IF(AJ42&gt;180,0,IF(AJ42&gt;170,10,IF(AJ42&gt;160,5,IF(AJ42&gt;140,4,IF(AJ42&gt;120,3,IF(AJ42&gt;100,2,IF(AJ42&gt;94,1,0)))))))</f>
        <v>0</v>
      </c>
      <c r="CY41" s="236">
        <f>IF(AM41&gt;180,0,IF(AM41&gt;170,10,IF(AM41&gt;160,5,IF(AM41&gt;140,4,IF(AM41&gt;120,3,IF(AM41&gt;100,2,IF(AM41&gt;94,1,0)))))))</f>
        <v>0</v>
      </c>
      <c r="CZ41" s="236">
        <f>IF(AM42&gt;180,0,IF(AM42&gt;170,10,IF(AM42&gt;160,5,IF(AM42&gt;140,4,IF(AM42&gt;120,3,IF(AM42&gt;100,2,IF(AM42&gt;94,1,0)))))))</f>
        <v>0</v>
      </c>
      <c r="DA41" s="236">
        <f>IF(AP41&gt;180,0,IF(AP41&gt;170,10,IF(AP41&gt;160,5,IF(AP41&gt;140,4,IF(AP41&gt;120,3,IF(AP41&gt;100,2,IF(AP41&gt;94,1,0)))))))</f>
        <v>0</v>
      </c>
      <c r="DB41" s="236">
        <f>IF(AP42&gt;180,0,IF(AP42&gt;170,10,IF(AP42&gt;160,5,IF(AP42&gt;140,4,IF(AP42&gt;120,3,IF(AP42&gt;100,2,IF(AP42&gt;94,1,0)))))))</f>
        <v>0</v>
      </c>
      <c r="DC41" s="236">
        <f>SUM(CM41:DB41)</f>
        <v>0</v>
      </c>
      <c r="DE41" s="236">
        <f>IF(Q41&gt;0,1,0)</f>
        <v>0</v>
      </c>
      <c r="DF41" s="236">
        <f>IF(T41&gt;0,1,0)</f>
        <v>0</v>
      </c>
      <c r="DG41" s="236">
        <f>IF(W41&gt;0,1,0)</f>
        <v>0</v>
      </c>
      <c r="DH41" s="236">
        <f>IF(Z41&gt;0,1,0)</f>
        <v>0</v>
      </c>
      <c r="DI41" s="236">
        <f>IF(AC41&gt;0,1,0)</f>
        <v>0</v>
      </c>
      <c r="DJ41" s="236">
        <f>IF(AH41&gt;0,1,0)</f>
        <v>0</v>
      </c>
      <c r="DK41" s="236">
        <f>IF(AK41&gt;0,1,0)</f>
        <v>0</v>
      </c>
      <c r="DL41" s="236">
        <f>IF(AN41&gt;0,1,0)</f>
        <v>0</v>
      </c>
      <c r="DM41" s="236">
        <f>SUM(DE41:DL41)</f>
        <v>0</v>
      </c>
      <c r="DP41" s="247">
        <f>IF(R39&gt;0,1,0)</f>
        <v>0</v>
      </c>
      <c r="DQ41" s="247">
        <f>IF(U39&gt;0,1,0)</f>
        <v>0</v>
      </c>
      <c r="DR41" s="247">
        <f>IF(X39&gt;0,1,0)</f>
        <v>0</v>
      </c>
      <c r="DS41" s="247">
        <f>IF(AA39&gt;0,1,0)</f>
        <v>0</v>
      </c>
      <c r="DT41" s="247">
        <f>IF(AD39&gt;0,1,0)</f>
        <v>0</v>
      </c>
      <c r="EF41" s="247">
        <f t="shared" ref="EF41:EN41" si="168">IF(E41=9,1,0)</f>
        <v>0</v>
      </c>
      <c r="EG41" s="247">
        <f t="shared" si="168"/>
        <v>0</v>
      </c>
      <c r="EH41" s="247">
        <f t="shared" si="168"/>
        <v>0</v>
      </c>
      <c r="EI41" s="247">
        <f t="shared" si="168"/>
        <v>0</v>
      </c>
      <c r="EJ41" s="247">
        <f t="shared" si="168"/>
        <v>0</v>
      </c>
      <c r="EK41" s="247">
        <f t="shared" si="168"/>
        <v>0</v>
      </c>
      <c r="EL41" s="247">
        <f t="shared" si="168"/>
        <v>0</v>
      </c>
      <c r="EM41" s="247">
        <f t="shared" si="168"/>
        <v>0</v>
      </c>
      <c r="EN41" s="247">
        <f t="shared" si="168"/>
        <v>0</v>
      </c>
      <c r="EO41" s="247">
        <f>SUM(EF41:EN41)</f>
        <v>0</v>
      </c>
      <c r="EQ41" s="236">
        <f>IF(S41=180,1,0)</f>
        <v>0</v>
      </c>
      <c r="ER41" s="236">
        <f>IF(S42=180,1,0)</f>
        <v>0</v>
      </c>
      <c r="ES41" s="236">
        <f>IF(V41=180,1,0)</f>
        <v>0</v>
      </c>
      <c r="ET41" s="236">
        <f>IF(V42=180,1,0)</f>
        <v>0</v>
      </c>
      <c r="EU41" s="236">
        <f>IF(Y41=180,1,0)</f>
        <v>0</v>
      </c>
      <c r="EV41" s="236">
        <f>IF(Y42=180,1,0)</f>
        <v>0</v>
      </c>
      <c r="EW41" s="236">
        <f>IF(AB41=180,1,0)</f>
        <v>0</v>
      </c>
      <c r="EX41" s="236">
        <f>IF(AB42=180,1,0)</f>
        <v>0</v>
      </c>
      <c r="EY41" s="236">
        <f>IF(AE41=180,1,0)</f>
        <v>0</v>
      </c>
      <c r="EZ41" s="236">
        <f>IF(AE42=180,1,0)</f>
        <v>0</v>
      </c>
      <c r="FA41" s="236">
        <f>IF(AJ41=180,1,0)</f>
        <v>0</v>
      </c>
      <c r="FB41" s="236">
        <f>IF(AJ42=180,1,0)</f>
        <v>0</v>
      </c>
      <c r="FC41" s="236">
        <f>IF(AM41=180,1,0)</f>
        <v>0</v>
      </c>
      <c r="FD41" s="236">
        <f>IF(AM42=180,1,0)</f>
        <v>0</v>
      </c>
      <c r="FE41" s="236">
        <f>IF(AP41=180,1,0)</f>
        <v>0</v>
      </c>
      <c r="FF41" s="236">
        <f>IF(AP42=180,1,0)</f>
        <v>0</v>
      </c>
      <c r="FG41" s="236">
        <f>SUM(EQ41:FF41)</f>
        <v>0</v>
      </c>
    </row>
    <row r="42" spans="1:163" ht="12.75" customHeight="1" x14ac:dyDescent="0.2">
      <c r="A42" s="42"/>
      <c r="B42" s="175"/>
      <c r="C42" s="209"/>
      <c r="D42" s="210"/>
      <c r="E42" s="137"/>
      <c r="F42" s="211"/>
      <c r="G42" s="211"/>
      <c r="H42" s="211"/>
      <c r="I42" s="211"/>
      <c r="J42" s="211"/>
      <c r="K42" s="211"/>
      <c r="L42" s="211"/>
      <c r="M42" s="211"/>
      <c r="N42" s="214"/>
      <c r="O42" s="215"/>
      <c r="Q42" s="217"/>
      <c r="R42" s="219"/>
      <c r="S42" s="61"/>
      <c r="T42" s="217"/>
      <c r="U42" s="219"/>
      <c r="V42" s="61"/>
      <c r="W42" s="224"/>
      <c r="X42" s="219"/>
      <c r="Y42" s="60"/>
      <c r="Z42" s="217"/>
      <c r="AA42" s="219"/>
      <c r="AB42" s="61"/>
      <c r="AC42" s="224"/>
      <c r="AD42" s="219"/>
      <c r="AE42" s="61"/>
      <c r="AG42" s="229"/>
      <c r="AH42" s="217"/>
      <c r="AI42" s="219"/>
      <c r="AJ42" s="60"/>
      <c r="AK42" s="217"/>
      <c r="AL42" s="219"/>
      <c r="AM42" s="61"/>
      <c r="AN42" s="224"/>
      <c r="AO42" s="219"/>
      <c r="AP42" s="60"/>
      <c r="AQ42" s="170"/>
      <c r="AR42" s="8"/>
      <c r="AT42" s="76"/>
      <c r="AU42" s="225"/>
      <c r="AV42" s="81"/>
      <c r="AW42" s="226"/>
      <c r="AX42" s="226"/>
      <c r="AY42" s="226"/>
      <c r="AZ42" s="226"/>
      <c r="BA42" s="76"/>
      <c r="BB42" s="246"/>
      <c r="BC42" s="238"/>
      <c r="BD42" s="238"/>
      <c r="BE42" s="238"/>
      <c r="BF42" s="238"/>
      <c r="BG42" s="240"/>
      <c r="BH42" s="238"/>
      <c r="BI42" s="239"/>
      <c r="BJ42" s="238"/>
      <c r="BK42" s="235"/>
      <c r="BL42" s="234"/>
      <c r="BM42" s="234"/>
      <c r="BN42" s="235"/>
      <c r="BP42" s="236"/>
      <c r="BQ42" s="236"/>
      <c r="BR42" s="236"/>
      <c r="BS42" s="236"/>
      <c r="BT42" s="236"/>
      <c r="BU42" s="236"/>
      <c r="BV42" s="236"/>
      <c r="BW42" s="236"/>
      <c r="BX42" s="236"/>
      <c r="BY42" s="236"/>
      <c r="BZ42" s="236"/>
      <c r="CB42" s="247"/>
      <c r="CC42" s="247"/>
      <c r="CD42" s="247"/>
      <c r="CE42" s="247"/>
      <c r="CF42" s="247"/>
      <c r="CG42" s="247"/>
      <c r="CH42" s="247"/>
      <c r="CI42" s="247"/>
      <c r="CJ42" s="247"/>
      <c r="CK42" s="247"/>
      <c r="CM42" s="236"/>
      <c r="CN42" s="236"/>
      <c r="CO42" s="236"/>
      <c r="CP42" s="236"/>
      <c r="CQ42" s="236"/>
      <c r="CR42" s="236"/>
      <c r="CS42" s="236"/>
      <c r="CT42" s="236"/>
      <c r="CU42" s="236"/>
      <c r="CV42" s="236"/>
      <c r="CW42" s="236"/>
      <c r="CX42" s="236"/>
      <c r="CY42" s="236"/>
      <c r="CZ42" s="236"/>
      <c r="DA42" s="236"/>
      <c r="DB42" s="236"/>
      <c r="DC42" s="236"/>
      <c r="DE42" s="236"/>
      <c r="DF42" s="236"/>
      <c r="DG42" s="236"/>
      <c r="DH42" s="236"/>
      <c r="DI42" s="236"/>
      <c r="DJ42" s="236"/>
      <c r="DK42" s="236"/>
      <c r="DL42" s="236"/>
      <c r="DM42" s="236"/>
      <c r="DP42" s="247"/>
      <c r="DQ42" s="247"/>
      <c r="DR42" s="247"/>
      <c r="DS42" s="247"/>
      <c r="DT42" s="247"/>
      <c r="EF42" s="247"/>
      <c r="EG42" s="247"/>
      <c r="EH42" s="247"/>
      <c r="EI42" s="247"/>
      <c r="EJ42" s="247"/>
      <c r="EK42" s="247"/>
      <c r="EL42" s="247"/>
      <c r="EM42" s="247"/>
      <c r="EN42" s="247"/>
      <c r="EO42" s="247"/>
      <c r="EQ42" s="236"/>
      <c r="ER42" s="236"/>
      <c r="ES42" s="236"/>
      <c r="ET42" s="236"/>
      <c r="EU42" s="236"/>
      <c r="EV42" s="236"/>
      <c r="EW42" s="236"/>
      <c r="EX42" s="236"/>
      <c r="EY42" s="236"/>
      <c r="EZ42" s="236"/>
      <c r="FA42" s="236"/>
      <c r="FB42" s="236"/>
      <c r="FC42" s="236"/>
      <c r="FD42" s="236"/>
      <c r="FE42" s="236"/>
      <c r="FF42" s="236"/>
      <c r="FG42" s="236"/>
    </row>
    <row r="43" spans="1:163" ht="12.75" customHeight="1" x14ac:dyDescent="0.2">
      <c r="A43" s="42"/>
      <c r="B43" s="251"/>
      <c r="C43" s="209">
        <v>8</v>
      </c>
      <c r="D43" s="210"/>
      <c r="E43" s="137"/>
      <c r="F43" s="211"/>
      <c r="G43" s="211"/>
      <c r="H43" s="211"/>
      <c r="I43" s="211"/>
      <c r="J43" s="211"/>
      <c r="K43" s="211"/>
      <c r="L43" s="211"/>
      <c r="M43" s="211"/>
      <c r="N43" s="214">
        <f>SUM(E43:M43)</f>
        <v>0</v>
      </c>
      <c r="O43" s="215"/>
      <c r="Q43" s="217"/>
      <c r="R43" s="211"/>
      <c r="S43" s="61"/>
      <c r="T43" s="217"/>
      <c r="U43" s="211"/>
      <c r="V43" s="61"/>
      <c r="W43" s="224"/>
      <c r="X43" s="211"/>
      <c r="Y43" s="60"/>
      <c r="Z43" s="217"/>
      <c r="AA43" s="211"/>
      <c r="AB43" s="61"/>
      <c r="AC43" s="250"/>
      <c r="AD43" s="211"/>
      <c r="AE43" s="61"/>
      <c r="AG43" s="253"/>
      <c r="AH43" s="252"/>
      <c r="AI43" s="211"/>
      <c r="AJ43" s="60"/>
      <c r="AK43" s="252"/>
      <c r="AL43" s="211"/>
      <c r="AM43" s="61"/>
      <c r="AN43" s="224"/>
      <c r="AO43" s="219"/>
      <c r="AP43" s="60"/>
      <c r="AQ43" s="189" t="str">
        <f>IF(AZ43&gt;1,$AU$9,IF(AG43="pp",$AU$9," "))</f>
        <v xml:space="preserve"> </v>
      </c>
      <c r="AR43" s="8"/>
      <c r="AT43" s="76"/>
      <c r="AU43" s="225" t="s">
        <v>22</v>
      </c>
      <c r="AV43" s="81"/>
      <c r="AW43" s="226">
        <f>IF(AI43&gt;0,1,0)</f>
        <v>0</v>
      </c>
      <c r="AX43" s="226">
        <f>IF(AL43&gt;0,1,0)</f>
        <v>0</v>
      </c>
      <c r="AY43" s="226">
        <f>IF(AO43&gt;0,1,0)</f>
        <v>0</v>
      </c>
      <c r="AZ43" s="226">
        <f>SUM(AW43,AX43,AY43)</f>
        <v>0</v>
      </c>
      <c r="BA43" s="76"/>
      <c r="BB43" s="246">
        <f>$D$43</f>
        <v>0</v>
      </c>
      <c r="BC43" s="238">
        <f>IF(B43&gt;0,1,0)</f>
        <v>0</v>
      </c>
      <c r="BD43" s="238">
        <f>SUM(CM43:DB43)</f>
        <v>0</v>
      </c>
      <c r="BE43" s="238">
        <f>SUM(CB43:CI43)</f>
        <v>0</v>
      </c>
      <c r="BF43" s="238">
        <f>IF($AQ$43="w",1,0)</f>
        <v>0</v>
      </c>
      <c r="BG43" s="240">
        <f>SUM(DE43:DL43)</f>
        <v>0</v>
      </c>
      <c r="BH43" s="238">
        <f>SUM(EF43:EN43)</f>
        <v>0</v>
      </c>
      <c r="BI43" s="254">
        <f>SUM(EQ43:FF43)</f>
        <v>0</v>
      </c>
      <c r="BJ43" s="238">
        <f>SUM(BP43:BY43)</f>
        <v>0</v>
      </c>
      <c r="BK43" s="235">
        <f>N43</f>
        <v>0</v>
      </c>
      <c r="BL43" s="234">
        <f>PRODUCT(BE43,5)</f>
        <v>0</v>
      </c>
      <c r="BM43" s="238">
        <f t="shared" si="157"/>
        <v>0</v>
      </c>
      <c r="BN43" s="235">
        <f t="shared" si="158"/>
        <v>0</v>
      </c>
      <c r="BP43" s="236">
        <f t="shared" ref="BP43" si="169">IF(E43=5,1,IF(E43=6,2,IF(E43=7,3,IF(E43=8,5,IF(E43=9,10,0)))))</f>
        <v>0</v>
      </c>
      <c r="BQ43" s="236">
        <f t="shared" ref="BQ43" si="170">IF(F43=5,1,IF(F43=6,2,IF(F43=7,3,IF(F43=8,5,IF(F43=9,10,0)))))</f>
        <v>0</v>
      </c>
      <c r="BR43" s="236">
        <f t="shared" ref="BR43" si="171">IF(G43=5,1,IF(G43=6,2,IF(G43=7,3,IF(G43=8,5,IF(G43=9,10,0)))))</f>
        <v>0</v>
      </c>
      <c r="BS43" s="236">
        <f t="shared" ref="BS43" si="172">IF(H43=5,1,IF(H43=6,2,IF(H43=7,3,IF(H43=8,5,IF(H43=9,10,0)))))</f>
        <v>0</v>
      </c>
      <c r="BT43" s="236">
        <f t="shared" ref="BT43" si="173">IF(I43=5,1,IF(I43=6,2,IF(I43=7,3,IF(I43=8,5,IF(I43=9,10,0)))))</f>
        <v>0</v>
      </c>
      <c r="BU43" s="236">
        <f t="shared" ref="BU43" si="174">IF(J43=5,1,IF(J43=6,2,IF(J43=7,3,IF(J43=8,5,IF(J43=9,10,0)))))</f>
        <v>0</v>
      </c>
      <c r="BV43" s="236">
        <f t="shared" ref="BV43" si="175">IF(K43=5,1,IF(K43=6,2,IF(K43=7,3,IF(K43=8,5,IF(K43=9,10,0)))))</f>
        <v>0</v>
      </c>
      <c r="BW43" s="236">
        <f t="shared" ref="BW43" si="176">IF(L43=5,1,IF(L43=6,2,IF(L43=7,3,IF(L43=8,5,IF(L43=9,10,0)))))</f>
        <v>0</v>
      </c>
      <c r="BX43" s="236">
        <f t="shared" ref="BX43" si="177">IF(M43=5,1,IF(M43=6,2,IF(M43=7,3,IF(M43=8,5,IF(M43=9,10,0)))))</f>
        <v>0</v>
      </c>
      <c r="BY43" s="236">
        <f>IF(N43&gt;44,7,IF(N43&gt;39,6,IF(N43&gt;34,5,IF(N43&gt;29,4,IF(N43&gt;24,3,IF(N43&gt;19,2,IF(N43&gt;14,1,0)))))))</f>
        <v>0</v>
      </c>
      <c r="BZ43" s="236">
        <f>SUM(BP43:BY43)</f>
        <v>0</v>
      </c>
      <c r="CB43" s="247">
        <f>IF(R43&gt;0,1,0)</f>
        <v>0</v>
      </c>
      <c r="CC43" s="247">
        <f>IF(U43&gt;0,1,0)</f>
        <v>0</v>
      </c>
      <c r="CD43" s="247">
        <f>IF(X43&gt;0,1,0)</f>
        <v>0</v>
      </c>
      <c r="CE43" s="247">
        <f>IF(AA43&gt;0,1,0)</f>
        <v>0</v>
      </c>
      <c r="CF43" s="247">
        <f>IF(AD43&gt;0,1,0)</f>
        <v>0</v>
      </c>
      <c r="CG43" s="247">
        <f>IF(AI43&gt;0,1,0)</f>
        <v>0</v>
      </c>
      <c r="CH43" s="247">
        <f>IF(AL43&gt;0,1,0)</f>
        <v>0</v>
      </c>
      <c r="CI43" s="247">
        <f>IF(AO43&gt;0,1,0)</f>
        <v>0</v>
      </c>
      <c r="CJ43" s="247">
        <f>SUM(CB43:CI43)</f>
        <v>0</v>
      </c>
      <c r="CK43" s="247">
        <f>PRODUCT(CJ43,5)</f>
        <v>0</v>
      </c>
      <c r="CM43" s="236">
        <f>IF(S43&gt;180,0,IF(S43&gt;170,10,IF(S43&gt;160,5,IF(S43&gt;140,4,IF(S43&gt;120,3,IF(S43&gt;100,2,IF(S43&gt;94,1,0)))))))</f>
        <v>0</v>
      </c>
      <c r="CN43" s="236">
        <f>IF(S44&gt;180,0,IF(S44&gt;170,10,IF(S44&gt;160,5,IF(S44&gt;140,4,IF(S44&gt;120,3,IF(S44&gt;100,2,IF(S44&gt;94,1,0)))))))</f>
        <v>0</v>
      </c>
      <c r="CO43" s="236">
        <f>IF(V43&gt;180,0,IF(V43&gt;170,10,IF(V43&gt;160,5,IF(V43&gt;140,4,IF(V43&gt;120,3,IF(V43&gt;100,2,IF(V43&gt;94,1,0)))))))</f>
        <v>0</v>
      </c>
      <c r="CP43" s="236">
        <f>IF(V44&gt;180,0,IF(V44&gt;170,10,IF(V44&gt;160,5,IF(V44&gt;140,4,IF(V44&gt;120,3,IF(V44&gt;100,2,IF(V44&gt;94,1,0)))))))</f>
        <v>0</v>
      </c>
      <c r="CQ43" s="236">
        <f>IF(Y43&gt;180,0,IF(Y43&gt;170,10,IF(Y43&gt;160,5,IF(Y43&gt;140,4,IF(Y43&gt;120,3,IF(Y43&gt;100,2,IF(Y43&gt;94,1,0)))))))</f>
        <v>0</v>
      </c>
      <c r="CR43" s="236">
        <f>IF(Y44&gt;180,0,IF(Y44&gt;170,10,IF(Y44&gt;160,5,IF(Y44&gt;140,4,IF(Y44&gt;120,3,IF(Y44&gt;100,2,IF(Y44&gt;94,1,0)))))))</f>
        <v>0</v>
      </c>
      <c r="CS43" s="236">
        <f>IF(AB43&gt;180,0,IF(AB43&gt;170,10,IF(AB43&gt;160,5,IF(AB43&gt;140,4,IF(AB43&gt;120,3,IF(AB43&gt;100,2,IF(AB43&gt;94,1,0)))))))</f>
        <v>0</v>
      </c>
      <c r="CT43" s="236">
        <f>IF(AB44&gt;180,0,IF(AB44&gt;170,10,IF(AB44&gt;160,5,IF(AB44&gt;140,4,IF(AB44&gt;120,3,IF(AB44&gt;100,2,IF(AB44&gt;94,1,0)))))))</f>
        <v>0</v>
      </c>
      <c r="CU43" s="236">
        <f>IF(AE43&gt;180,0,IF(AE43&gt;170,10,IF(AE43&gt;160,5,IF(AE43&gt;140,4,IF(AE43&gt;120,3,IF(AE43&gt;100,2,IF(AE43&gt;94,1,0)))))))</f>
        <v>0</v>
      </c>
      <c r="CV43" s="236">
        <f>IF(AE44&gt;180,0,IF(AE44&gt;170,10,IF(AE44&gt;160,5,IF(AE44&gt;140,4,IF(AE44&gt;120,3,IF(AE44&gt;100,2,IF(AE44&gt;94,1,0)))))))</f>
        <v>0</v>
      </c>
      <c r="CW43" s="236">
        <f>IF(AJ43&gt;180,0,IF(AJ43&gt;170,10,IF(AJ43&gt;160,5,IF(AJ43&gt;140,4,IF(AJ43&gt;120,3,IF(AJ43&gt;100,2,IF(AJ43&gt;94,1,0)))))))</f>
        <v>0</v>
      </c>
      <c r="CX43" s="236">
        <f>IF(AJ44&gt;180,0,IF(AJ44&gt;170,10,IF(AJ44&gt;160,5,IF(AJ44&gt;140,4,IF(AJ44&gt;120,3,IF(AJ44&gt;100,2,IF(AJ44&gt;94,1,0)))))))</f>
        <v>0</v>
      </c>
      <c r="CY43" s="236">
        <f>IF(AM43&gt;180,0,IF(AM43&gt;170,10,IF(AM43&gt;160,5,IF(AM43&gt;140,4,IF(AM43&gt;120,3,IF(AM43&gt;100,2,IF(AM43&gt;94,1,0)))))))</f>
        <v>0</v>
      </c>
      <c r="CZ43" s="236">
        <f>IF(AM44&gt;180,0,IF(AM44&gt;170,10,IF(AM44&gt;160,5,IF(AM44&gt;140,4,IF(AM44&gt;120,3,IF(AM44&gt;100,2,IF(AM44&gt;94,1,0)))))))</f>
        <v>0</v>
      </c>
      <c r="DA43" s="236">
        <f>IF(AP43&gt;180,0,IF(AP43&gt;170,10,IF(AP43&gt;160,5,IF(AP43&gt;140,4,IF(AP43&gt;120,3,IF(AP43&gt;100,2,IF(AP43&gt;94,1,0)))))))</f>
        <v>0</v>
      </c>
      <c r="DB43" s="236">
        <f>IF(AP44&gt;180,0,IF(AP44&gt;170,10,IF(AP44&gt;160,5,IF(AP44&gt;140,4,IF(AP44&gt;120,3,IF(AP44&gt;100,2,IF(AP44&gt;94,1,0)))))))</f>
        <v>0</v>
      </c>
      <c r="DC43" s="236">
        <f>SUM(CM43:DB43)</f>
        <v>0</v>
      </c>
      <c r="DE43" s="236">
        <f>IF(Q43&gt;0,1,0)</f>
        <v>0</v>
      </c>
      <c r="DF43" s="236">
        <f>IF(T43&gt;0,1,0)</f>
        <v>0</v>
      </c>
      <c r="DG43" s="236">
        <f>IF(W43&gt;0,1,0)</f>
        <v>0</v>
      </c>
      <c r="DH43" s="236">
        <f>IF(Z43&gt;0,1,0)</f>
        <v>0</v>
      </c>
      <c r="DI43" s="236">
        <f>IF(AC43&gt;0,1,0)</f>
        <v>0</v>
      </c>
      <c r="DJ43" s="236">
        <f>IF(AH43&gt;0,1,0)</f>
        <v>0</v>
      </c>
      <c r="DK43" s="236">
        <f>IF(AK43&gt;0,1,0)</f>
        <v>0</v>
      </c>
      <c r="DL43" s="236">
        <f>IF(AN43&gt;0,1,0)</f>
        <v>0</v>
      </c>
      <c r="DM43" s="236">
        <f>SUM(DE43:DL43)</f>
        <v>0</v>
      </c>
      <c r="DP43" s="247">
        <f>IF(R41&gt;0,1,0)</f>
        <v>0</v>
      </c>
      <c r="DQ43" s="247">
        <f>IF(U41&gt;0,1,0)</f>
        <v>0</v>
      </c>
      <c r="DR43" s="247">
        <f>IF(X41&gt;0,1,0)</f>
        <v>0</v>
      </c>
      <c r="DS43" s="247">
        <f>IF(AA41&gt;0,1,0)</f>
        <v>0</v>
      </c>
      <c r="DT43" s="247">
        <f>IF(AD41&gt;0,1,0)</f>
        <v>0</v>
      </c>
      <c r="EF43" s="247">
        <f t="shared" ref="EF43:EN43" si="178">IF(E43=9,1,0)</f>
        <v>0</v>
      </c>
      <c r="EG43" s="247">
        <f t="shared" si="178"/>
        <v>0</v>
      </c>
      <c r="EH43" s="247">
        <f t="shared" si="178"/>
        <v>0</v>
      </c>
      <c r="EI43" s="247">
        <f t="shared" si="178"/>
        <v>0</v>
      </c>
      <c r="EJ43" s="247">
        <f t="shared" si="178"/>
        <v>0</v>
      </c>
      <c r="EK43" s="247">
        <f t="shared" si="178"/>
        <v>0</v>
      </c>
      <c r="EL43" s="247">
        <f t="shared" si="178"/>
        <v>0</v>
      </c>
      <c r="EM43" s="247">
        <f t="shared" si="178"/>
        <v>0</v>
      </c>
      <c r="EN43" s="247">
        <f t="shared" si="178"/>
        <v>0</v>
      </c>
      <c r="EO43" s="247">
        <f>SUM(EF43:EN43)</f>
        <v>0</v>
      </c>
      <c r="EQ43" s="236">
        <f>IF(S43=180,1,0)</f>
        <v>0</v>
      </c>
      <c r="ER43" s="236">
        <f>IF(S44=180,1,0)</f>
        <v>0</v>
      </c>
      <c r="ES43" s="236">
        <f>IF(V43=180,1,0)</f>
        <v>0</v>
      </c>
      <c r="ET43" s="236">
        <f>IF(V44=180,1,0)</f>
        <v>0</v>
      </c>
      <c r="EU43" s="236">
        <f>IF(Y43=180,1,0)</f>
        <v>0</v>
      </c>
      <c r="EV43" s="236">
        <f>IF(Y44=180,1,0)</f>
        <v>0</v>
      </c>
      <c r="EW43" s="236">
        <f>IF(AB43=180,1,0)</f>
        <v>0</v>
      </c>
      <c r="EX43" s="236">
        <f>IF(AB44=180,1,0)</f>
        <v>0</v>
      </c>
      <c r="EY43" s="236">
        <f>IF(AE43=180,1,0)</f>
        <v>0</v>
      </c>
      <c r="EZ43" s="236">
        <f>IF(AE44=180,1,0)</f>
        <v>0</v>
      </c>
      <c r="FA43" s="236">
        <f>IF(AJ43=180,1,0)</f>
        <v>0</v>
      </c>
      <c r="FB43" s="236">
        <f>IF(AJ44=180,1,0)</f>
        <v>0</v>
      </c>
      <c r="FC43" s="236">
        <f>IF(AM43=180,1,0)</f>
        <v>0</v>
      </c>
      <c r="FD43" s="236">
        <f>IF(AM44=180,1,0)</f>
        <v>0</v>
      </c>
      <c r="FE43" s="236">
        <f>IF(AP43=180,1,0)</f>
        <v>0</v>
      </c>
      <c r="FF43" s="236">
        <f>IF(AP44=180,1,0)</f>
        <v>0</v>
      </c>
      <c r="FG43" s="236">
        <f>SUM(EQ43:FF43)</f>
        <v>0</v>
      </c>
    </row>
    <row r="44" spans="1:163" ht="12.75" customHeight="1" thickBot="1" x14ac:dyDescent="0.25">
      <c r="A44" s="42"/>
      <c r="B44" s="255"/>
      <c r="C44" s="256"/>
      <c r="D44" s="257"/>
      <c r="E44" s="195"/>
      <c r="F44" s="258"/>
      <c r="G44" s="258"/>
      <c r="H44" s="258"/>
      <c r="I44" s="258"/>
      <c r="J44" s="258"/>
      <c r="K44" s="258"/>
      <c r="L44" s="258"/>
      <c r="M44" s="258"/>
      <c r="N44" s="214"/>
      <c r="O44" s="215"/>
      <c r="Q44" s="259"/>
      <c r="R44" s="260"/>
      <c r="S44" s="61"/>
      <c r="T44" s="259"/>
      <c r="U44" s="260"/>
      <c r="V44" s="61"/>
      <c r="W44" s="261"/>
      <c r="X44" s="260"/>
      <c r="Y44" s="60"/>
      <c r="Z44" s="259"/>
      <c r="AA44" s="260"/>
      <c r="AB44" s="61"/>
      <c r="AC44" s="261"/>
      <c r="AD44" s="260"/>
      <c r="AE44" s="61"/>
      <c r="AG44" s="262"/>
      <c r="AH44" s="259"/>
      <c r="AI44" s="260"/>
      <c r="AJ44" s="60"/>
      <c r="AK44" s="259"/>
      <c r="AL44" s="260"/>
      <c r="AM44" s="61"/>
      <c r="AN44" s="261"/>
      <c r="AO44" s="260"/>
      <c r="AP44" s="60"/>
      <c r="AQ44" s="199"/>
      <c r="AR44" s="8"/>
      <c r="AT44" s="76"/>
      <c r="AU44" s="225"/>
      <c r="AV44" s="81"/>
      <c r="AW44" s="226"/>
      <c r="AX44" s="226"/>
      <c r="AY44" s="226"/>
      <c r="AZ44" s="226"/>
      <c r="BA44" s="76"/>
      <c r="BB44" s="265"/>
      <c r="BC44" s="263"/>
      <c r="BD44" s="263"/>
      <c r="BE44" s="263"/>
      <c r="BF44" s="263"/>
      <c r="BG44" s="264"/>
      <c r="BH44" s="263"/>
      <c r="BI44" s="266"/>
      <c r="BJ44" s="263"/>
      <c r="BK44" s="267"/>
      <c r="BL44" s="268"/>
      <c r="BM44" s="287"/>
      <c r="BN44" s="269"/>
      <c r="BP44" s="236"/>
      <c r="BQ44" s="236"/>
      <c r="BR44" s="236"/>
      <c r="BS44" s="236"/>
      <c r="BT44" s="236"/>
      <c r="BU44" s="236"/>
      <c r="BV44" s="236"/>
      <c r="BW44" s="236"/>
      <c r="BX44" s="236"/>
      <c r="BY44" s="236"/>
      <c r="BZ44" s="236"/>
      <c r="CB44" s="247"/>
      <c r="CC44" s="247"/>
      <c r="CD44" s="247"/>
      <c r="CE44" s="247"/>
      <c r="CF44" s="247"/>
      <c r="CG44" s="247"/>
      <c r="CH44" s="247"/>
      <c r="CI44" s="247"/>
      <c r="CJ44" s="247"/>
      <c r="CK44" s="247"/>
      <c r="CM44" s="236"/>
      <c r="CN44" s="236"/>
      <c r="CO44" s="236"/>
      <c r="CP44" s="236"/>
      <c r="CQ44" s="236"/>
      <c r="CR44" s="236"/>
      <c r="CS44" s="236"/>
      <c r="CT44" s="236"/>
      <c r="CU44" s="236"/>
      <c r="CV44" s="236"/>
      <c r="CW44" s="236"/>
      <c r="CX44" s="236"/>
      <c r="CY44" s="236"/>
      <c r="CZ44" s="236"/>
      <c r="DA44" s="236"/>
      <c r="DB44" s="236"/>
      <c r="DC44" s="236"/>
      <c r="DE44" s="236"/>
      <c r="DF44" s="236"/>
      <c r="DG44" s="236"/>
      <c r="DH44" s="236"/>
      <c r="DI44" s="236"/>
      <c r="DJ44" s="236"/>
      <c r="DK44" s="236"/>
      <c r="DL44" s="236"/>
      <c r="DM44" s="236"/>
      <c r="DP44" s="247"/>
      <c r="DQ44" s="247"/>
      <c r="DR44" s="247"/>
      <c r="DS44" s="247"/>
      <c r="DT44" s="247"/>
      <c r="EF44" s="247"/>
      <c r="EG44" s="247"/>
      <c r="EH44" s="247"/>
      <c r="EI44" s="247"/>
      <c r="EJ44" s="247"/>
      <c r="EK44" s="247"/>
      <c r="EL44" s="247"/>
      <c r="EM44" s="247"/>
      <c r="EN44" s="247"/>
      <c r="EO44" s="247"/>
      <c r="EQ44" s="236"/>
      <c r="ER44" s="236"/>
      <c r="ES44" s="236"/>
      <c r="ET44" s="236"/>
      <c r="EU44" s="236"/>
      <c r="EV44" s="236"/>
      <c r="EW44" s="236"/>
      <c r="EX44" s="236"/>
      <c r="EY44" s="236"/>
      <c r="EZ44" s="236"/>
      <c r="FA44" s="236"/>
      <c r="FB44" s="236"/>
      <c r="FC44" s="236"/>
      <c r="FD44" s="236"/>
      <c r="FE44" s="236"/>
      <c r="FF44" s="236"/>
      <c r="FG44" s="236"/>
    </row>
    <row r="45" spans="1:163" ht="26.25" customHeight="1" thickTop="1" x14ac:dyDescent="0.35">
      <c r="A45" s="6"/>
      <c r="C45" s="6"/>
      <c r="D45" s="7" t="s">
        <v>13</v>
      </c>
      <c r="E45" s="72">
        <f t="shared" ref="E45:M45" si="179">+SUM(E29:E44)</f>
        <v>0</v>
      </c>
      <c r="F45" s="72">
        <f t="shared" si="179"/>
        <v>0</v>
      </c>
      <c r="G45" s="72">
        <f t="shared" si="179"/>
        <v>0</v>
      </c>
      <c r="H45" s="72">
        <f t="shared" si="179"/>
        <v>0</v>
      </c>
      <c r="I45" s="72">
        <f t="shared" si="179"/>
        <v>0</v>
      </c>
      <c r="J45" s="72">
        <f t="shared" si="179"/>
        <v>0</v>
      </c>
      <c r="K45" s="72">
        <f t="shared" si="179"/>
        <v>0</v>
      </c>
      <c r="L45" s="72">
        <f t="shared" si="179"/>
        <v>0</v>
      </c>
      <c r="M45" s="72">
        <f t="shared" si="179"/>
        <v>0</v>
      </c>
      <c r="N45" s="25"/>
      <c r="O45" s="69"/>
      <c r="Q45" s="306" t="s">
        <v>18</v>
      </c>
      <c r="R45" s="306"/>
      <c r="S45" s="307" t="s">
        <v>99</v>
      </c>
      <c r="T45" s="308"/>
      <c r="U45" s="308"/>
      <c r="V45" s="308"/>
      <c r="W45" s="308"/>
      <c r="X45" s="308"/>
      <c r="Y45" s="308"/>
      <c r="Z45" s="308"/>
      <c r="AA45" s="308"/>
      <c r="AB45" s="308"/>
      <c r="AC45" s="308"/>
      <c r="AD45" s="308"/>
      <c r="AE45" s="308"/>
      <c r="AF45" s="63"/>
      <c r="AG45" s="307" t="s">
        <v>116</v>
      </c>
      <c r="AH45" s="307"/>
      <c r="AI45" s="307"/>
      <c r="AJ45" s="307"/>
      <c r="AK45" s="307"/>
      <c r="AL45" s="307"/>
      <c r="AM45" s="307"/>
      <c r="AN45" s="307"/>
      <c r="AO45" s="307"/>
      <c r="AP45" s="307"/>
      <c r="AQ45" s="307"/>
      <c r="AR45" s="8"/>
      <c r="AT45" s="76"/>
      <c r="AU45" s="76"/>
      <c r="AV45" s="76"/>
      <c r="AW45" s="76"/>
      <c r="AX45" s="76"/>
      <c r="AY45" s="76"/>
      <c r="AZ45" s="76"/>
      <c r="BA45" s="76"/>
      <c r="BB45" s="76"/>
      <c r="BC45" s="76"/>
      <c r="BH45" s="311" t="s">
        <v>111</v>
      </c>
      <c r="BI45" s="311"/>
      <c r="BJ45" s="312"/>
      <c r="BK45" s="94">
        <f>(SUM(BK28:BK43))*1</f>
        <v>0</v>
      </c>
      <c r="DP45" s="90">
        <f>IF(R43&gt;0,1,0)</f>
        <v>0</v>
      </c>
      <c r="DQ45" s="90">
        <f>IF(U43&gt;0,1,0)</f>
        <v>0</v>
      </c>
      <c r="DR45" s="90">
        <f>IF(X43&gt;0,1,0)</f>
        <v>0</v>
      </c>
      <c r="DS45" s="90">
        <f>IF(AA43&gt;0,1,0)</f>
        <v>0</v>
      </c>
      <c r="DT45" s="90">
        <f>IF(AD43&gt;0,1,0)</f>
        <v>0</v>
      </c>
    </row>
    <row r="46" spans="1:163" ht="26.25" customHeight="1" thickBot="1" x14ac:dyDescent="0.4">
      <c r="A46" s="6"/>
      <c r="C46" s="9"/>
      <c r="D46" s="10" t="s">
        <v>7</v>
      </c>
      <c r="E46" s="73">
        <f>+SUM(E29:E44)</f>
        <v>0</v>
      </c>
      <c r="F46" s="73">
        <f>SUM(E45:F45)</f>
        <v>0</v>
      </c>
      <c r="G46" s="73">
        <f>SUM(E45:G45)</f>
        <v>0</v>
      </c>
      <c r="H46" s="73">
        <f>SUM(E45:H45)</f>
        <v>0</v>
      </c>
      <c r="I46" s="73">
        <f>SUM(E45:I45)</f>
        <v>0</v>
      </c>
      <c r="J46" s="73">
        <f>SUM(E45:J45)</f>
        <v>0</v>
      </c>
      <c r="K46" s="73">
        <f>SUM(E45:K45)</f>
        <v>0</v>
      </c>
      <c r="L46" s="73">
        <f>SUM(E45:L45)</f>
        <v>0</v>
      </c>
      <c r="M46" s="74">
        <f>SUM(E45:M45)</f>
        <v>0</v>
      </c>
      <c r="N46" s="56">
        <f>(SUM(N29:N44))*1</f>
        <v>0</v>
      </c>
      <c r="O46" s="70">
        <f>(SUM(O29:O44))*1</f>
        <v>0</v>
      </c>
      <c r="Q46" s="51"/>
      <c r="R46" s="51"/>
      <c r="S46" s="309"/>
      <c r="T46" s="309"/>
      <c r="U46" s="309"/>
      <c r="V46" s="309"/>
      <c r="W46" s="309"/>
      <c r="X46" s="309"/>
      <c r="Y46" s="309"/>
      <c r="Z46" s="309"/>
      <c r="AA46" s="309"/>
      <c r="AB46" s="309"/>
      <c r="AC46" s="309"/>
      <c r="AD46" s="309"/>
      <c r="AE46" s="309"/>
      <c r="AF46" s="63"/>
      <c r="AG46" s="310"/>
      <c r="AH46" s="310"/>
      <c r="AI46" s="310"/>
      <c r="AJ46" s="310"/>
      <c r="AK46" s="310"/>
      <c r="AL46" s="310"/>
      <c r="AM46" s="310"/>
      <c r="AN46" s="310"/>
      <c r="AO46" s="310"/>
      <c r="AP46" s="310"/>
      <c r="AQ46" s="310"/>
      <c r="AR46" s="8"/>
      <c r="AT46" s="76"/>
      <c r="AU46" s="76"/>
      <c r="AV46" s="76"/>
      <c r="AW46" s="76"/>
      <c r="AX46" s="76"/>
      <c r="AY46" s="76"/>
      <c r="AZ46" s="76"/>
      <c r="BA46" s="76"/>
      <c r="BB46" s="76"/>
      <c r="BC46" s="76"/>
      <c r="BJ46" s="76"/>
      <c r="BK46" s="76"/>
      <c r="DP46" s="90">
        <f>SUM(DP31:DP45)</f>
        <v>0</v>
      </c>
      <c r="DQ46" s="90">
        <f>SUM(DQ31:DQ45)</f>
        <v>0</v>
      </c>
      <c r="DR46" s="90">
        <f>SUM(DR31:DR45)</f>
        <v>0</v>
      </c>
      <c r="DS46" s="90">
        <f>SUM(DS31:DS45)</f>
        <v>0</v>
      </c>
      <c r="DT46" s="90">
        <f>SUM(DT31:DT45)</f>
        <v>0</v>
      </c>
    </row>
    <row r="47" spans="1:163" ht="10.5" customHeight="1" thickTop="1" thickBot="1" x14ac:dyDescent="0.4">
      <c r="A47" s="6"/>
      <c r="D47" s="7"/>
      <c r="E47" s="65"/>
      <c r="F47" s="65"/>
      <c r="G47" s="65"/>
      <c r="H47" s="65"/>
      <c r="I47" s="65"/>
      <c r="J47" s="65"/>
      <c r="K47" s="65"/>
      <c r="L47" s="65"/>
      <c r="M47" s="65"/>
      <c r="N47" s="66"/>
      <c r="O47" s="66"/>
      <c r="Q47" s="51"/>
      <c r="R47" s="51"/>
      <c r="S47" s="63"/>
      <c r="T47" s="64"/>
      <c r="U47" s="64"/>
      <c r="V47" s="64"/>
      <c r="W47" s="64"/>
      <c r="X47" s="64"/>
      <c r="Y47" s="64"/>
      <c r="Z47" s="64"/>
      <c r="AA47" s="64"/>
      <c r="AB47" s="64"/>
      <c r="AC47" s="64"/>
      <c r="AD47" s="64"/>
      <c r="AE47" s="64"/>
      <c r="AF47" s="63"/>
      <c r="AG47" s="63"/>
      <c r="AH47" s="63"/>
      <c r="AI47" s="63"/>
      <c r="AJ47" s="63"/>
      <c r="AK47" s="63"/>
      <c r="AL47" s="63"/>
      <c r="AM47" s="63"/>
      <c r="AN47" s="63"/>
      <c r="AO47" s="63"/>
      <c r="AP47" s="63"/>
      <c r="AQ47" s="63"/>
      <c r="AR47" s="8"/>
    </row>
    <row r="48" spans="1:163" ht="12.75" customHeight="1" thickTop="1" x14ac:dyDescent="0.2">
      <c r="A48" s="6"/>
      <c r="D48" s="271" t="s">
        <v>114</v>
      </c>
      <c r="E48" s="272"/>
      <c r="F48" s="272"/>
      <c r="G48" s="272"/>
      <c r="H48" s="272"/>
      <c r="I48" s="272"/>
      <c r="J48" s="272"/>
      <c r="K48" s="273"/>
      <c r="L48" s="281"/>
      <c r="M48" s="283"/>
      <c r="N48" s="270" t="s">
        <v>112</v>
      </c>
      <c r="O48" s="271"/>
      <c r="P48" s="272"/>
      <c r="Q48" s="272"/>
      <c r="R48" s="272"/>
      <c r="S48" s="272"/>
      <c r="T48" s="272"/>
      <c r="U48" s="273"/>
      <c r="V48" s="275">
        <f>ED9</f>
        <v>0</v>
      </c>
      <c r="W48" s="276"/>
      <c r="X48" s="54"/>
      <c r="Y48" s="279" t="s">
        <v>15</v>
      </c>
      <c r="Z48" s="280"/>
      <c r="AA48" s="280"/>
      <c r="AB48" s="280"/>
      <c r="AC48" s="280"/>
      <c r="AD48" s="280"/>
      <c r="AE48" s="280"/>
      <c r="AG48" s="281"/>
      <c r="AH48" s="282"/>
      <c r="AI48" s="282"/>
      <c r="AJ48" s="282"/>
      <c r="AK48" s="282"/>
      <c r="AL48" s="282"/>
      <c r="AM48" s="282"/>
      <c r="AN48" s="282"/>
      <c r="AO48" s="282"/>
      <c r="AP48" s="283"/>
      <c r="AR48" s="8"/>
    </row>
    <row r="49" spans="1:44" ht="12.75" customHeight="1" thickBot="1" x14ac:dyDescent="0.25">
      <c r="A49" s="6"/>
      <c r="D49" s="272"/>
      <c r="E49" s="272"/>
      <c r="F49" s="272"/>
      <c r="G49" s="272"/>
      <c r="H49" s="272"/>
      <c r="I49" s="272"/>
      <c r="J49" s="272"/>
      <c r="K49" s="273"/>
      <c r="L49" s="284"/>
      <c r="M49" s="286"/>
      <c r="N49" s="274"/>
      <c r="O49" s="272"/>
      <c r="P49" s="272"/>
      <c r="Q49" s="272"/>
      <c r="R49" s="272"/>
      <c r="S49" s="272"/>
      <c r="T49" s="272"/>
      <c r="U49" s="273"/>
      <c r="V49" s="277"/>
      <c r="W49" s="278"/>
      <c r="X49" s="49"/>
      <c r="Y49" s="280"/>
      <c r="Z49" s="280"/>
      <c r="AA49" s="280"/>
      <c r="AB49" s="280"/>
      <c r="AC49" s="280"/>
      <c r="AD49" s="280"/>
      <c r="AE49" s="280"/>
      <c r="AG49" s="284"/>
      <c r="AH49" s="285"/>
      <c r="AI49" s="285"/>
      <c r="AJ49" s="285"/>
      <c r="AK49" s="285"/>
      <c r="AL49" s="285"/>
      <c r="AM49" s="285"/>
      <c r="AN49" s="285"/>
      <c r="AO49" s="285"/>
      <c r="AP49" s="286"/>
      <c r="AR49" s="8"/>
    </row>
    <row r="50" spans="1:44" ht="4.5" customHeight="1" thickTop="1" thickBot="1" x14ac:dyDescent="0.25">
      <c r="A50" s="6"/>
      <c r="J50" s="147"/>
      <c r="K50" s="147"/>
      <c r="AR50" s="8"/>
    </row>
    <row r="51" spans="1:44" ht="12.75" customHeight="1" thickTop="1" x14ac:dyDescent="0.2">
      <c r="A51" s="6"/>
      <c r="D51" s="295" t="s">
        <v>115</v>
      </c>
      <c r="E51" s="295"/>
      <c r="F51" s="295"/>
      <c r="G51" s="295"/>
      <c r="H51" s="295"/>
      <c r="I51" s="295"/>
      <c r="J51" s="295"/>
      <c r="K51" s="296"/>
      <c r="L51" s="297"/>
      <c r="M51" s="298"/>
      <c r="N51" s="295" t="s">
        <v>113</v>
      </c>
      <c r="O51" s="295"/>
      <c r="P51" s="295"/>
      <c r="Q51" s="295"/>
      <c r="R51" s="295"/>
      <c r="S51" s="295"/>
      <c r="T51" s="295"/>
      <c r="U51" s="295"/>
      <c r="V51" s="301">
        <f>ED29</f>
        <v>0</v>
      </c>
      <c r="W51" s="302"/>
      <c r="X51" s="55"/>
      <c r="Y51" s="305" t="s">
        <v>16</v>
      </c>
      <c r="Z51" s="305"/>
      <c r="AA51" s="305"/>
      <c r="AB51" s="305"/>
      <c r="AC51" s="305"/>
      <c r="AD51" s="305"/>
      <c r="AE51" s="305"/>
      <c r="AF51" s="115"/>
      <c r="AG51" s="289"/>
      <c r="AH51" s="290"/>
      <c r="AI51" s="290"/>
      <c r="AJ51" s="290"/>
      <c r="AK51" s="290"/>
      <c r="AL51" s="290"/>
      <c r="AM51" s="290"/>
      <c r="AN51" s="290"/>
      <c r="AO51" s="290"/>
      <c r="AP51" s="291"/>
      <c r="AR51" s="8"/>
    </row>
    <row r="52" spans="1:44" ht="12.75" customHeight="1" thickBot="1" x14ac:dyDescent="0.25">
      <c r="A52" s="6"/>
      <c r="D52" s="295"/>
      <c r="E52" s="295"/>
      <c r="F52" s="295"/>
      <c r="G52" s="295"/>
      <c r="H52" s="295"/>
      <c r="I52" s="295"/>
      <c r="J52" s="295"/>
      <c r="K52" s="296"/>
      <c r="L52" s="299"/>
      <c r="M52" s="300"/>
      <c r="N52" s="295"/>
      <c r="O52" s="295"/>
      <c r="P52" s="295"/>
      <c r="Q52" s="295"/>
      <c r="R52" s="295"/>
      <c r="S52" s="295"/>
      <c r="T52" s="295"/>
      <c r="U52" s="295"/>
      <c r="V52" s="303"/>
      <c r="W52" s="304"/>
      <c r="X52" s="50"/>
      <c r="Y52" s="305"/>
      <c r="Z52" s="305"/>
      <c r="AA52" s="305"/>
      <c r="AB52" s="305"/>
      <c r="AC52" s="305"/>
      <c r="AD52" s="305"/>
      <c r="AE52" s="305"/>
      <c r="AF52" s="115"/>
      <c r="AG52" s="292"/>
      <c r="AH52" s="293"/>
      <c r="AI52" s="293"/>
      <c r="AJ52" s="293"/>
      <c r="AK52" s="293"/>
      <c r="AL52" s="293"/>
      <c r="AM52" s="293"/>
      <c r="AN52" s="293"/>
      <c r="AO52" s="293"/>
      <c r="AP52" s="294"/>
      <c r="AR52" s="8"/>
    </row>
    <row r="53" spans="1:44" ht="4.5" customHeight="1" thickTop="1" x14ac:dyDescent="0.2">
      <c r="A53" s="6"/>
      <c r="J53" s="147"/>
      <c r="K53" s="147"/>
      <c r="AR53" s="8"/>
    </row>
    <row r="54" spans="1:44" ht="4.5" customHeight="1" thickBot="1" x14ac:dyDescent="0.25">
      <c r="A54" s="9"/>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2"/>
    </row>
    <row r="55" spans="1:44" ht="13.5" thickTop="1" x14ac:dyDescent="0.2"/>
    <row r="56" spans="1:44" ht="13.5" thickBot="1" x14ac:dyDescent="0.25"/>
    <row r="57" spans="1:44" ht="24.75" thickTop="1" thickBot="1" x14ac:dyDescent="0.25">
      <c r="C57" s="125" t="s">
        <v>119</v>
      </c>
      <c r="D57" s="126"/>
      <c r="E57" s="126"/>
      <c r="F57" s="126"/>
      <c r="G57" s="126"/>
      <c r="H57" s="126"/>
      <c r="I57" s="126"/>
      <c r="J57" s="126"/>
      <c r="K57" s="126"/>
      <c r="L57" s="126"/>
      <c r="M57" s="126"/>
      <c r="N57" s="126"/>
      <c r="O57" s="127"/>
    </row>
    <row r="58" spans="1:44" ht="18.75" thickTop="1" x14ac:dyDescent="0.2">
      <c r="C58" s="104" t="s">
        <v>5</v>
      </c>
      <c r="D58" s="101" t="s">
        <v>6</v>
      </c>
      <c r="E58" s="75">
        <v>1</v>
      </c>
      <c r="F58" s="75">
        <v>2</v>
      </c>
      <c r="G58" s="75">
        <v>3</v>
      </c>
      <c r="H58" s="75">
        <v>4</v>
      </c>
      <c r="I58" s="75">
        <v>5</v>
      </c>
      <c r="J58" s="75">
        <v>6</v>
      </c>
      <c r="K58" s="75">
        <v>7</v>
      </c>
      <c r="L58" s="75">
        <v>8</v>
      </c>
      <c r="M58" s="75">
        <v>9</v>
      </c>
      <c r="N58" s="67" t="s">
        <v>7</v>
      </c>
      <c r="O58" s="71"/>
    </row>
    <row r="59" spans="1:44" ht="12.75" customHeight="1" x14ac:dyDescent="0.2">
      <c r="C59" s="135">
        <v>1</v>
      </c>
      <c r="D59" s="288">
        <f t="shared" ref="D59:D61" si="180">D9</f>
        <v>0</v>
      </c>
      <c r="E59" s="137"/>
      <c r="F59" s="137"/>
      <c r="G59" s="137"/>
      <c r="H59" s="137"/>
      <c r="I59" s="137"/>
      <c r="J59" s="137"/>
      <c r="K59" s="137"/>
      <c r="L59" s="137"/>
      <c r="M59" s="137"/>
      <c r="N59" s="314">
        <f>BY59</f>
        <v>0</v>
      </c>
      <c r="O59" s="161"/>
    </row>
    <row r="60" spans="1:44" ht="12.75" customHeight="1" x14ac:dyDescent="0.2">
      <c r="C60" s="135"/>
      <c r="D60" s="288"/>
      <c r="E60" s="137"/>
      <c r="F60" s="137"/>
      <c r="G60" s="137"/>
      <c r="H60" s="137"/>
      <c r="I60" s="137"/>
      <c r="J60" s="137"/>
      <c r="K60" s="137"/>
      <c r="L60" s="137"/>
      <c r="M60" s="137"/>
      <c r="N60" s="314"/>
      <c r="O60" s="161"/>
    </row>
    <row r="61" spans="1:44" ht="12.75" customHeight="1" x14ac:dyDescent="0.2">
      <c r="C61" s="135">
        <v>2</v>
      </c>
      <c r="D61" s="288">
        <f t="shared" si="180"/>
        <v>0</v>
      </c>
      <c r="E61" s="137"/>
      <c r="F61" s="137"/>
      <c r="G61" s="137"/>
      <c r="H61" s="137"/>
      <c r="I61" s="137"/>
      <c r="J61" s="137"/>
      <c r="K61" s="137"/>
      <c r="L61" s="137"/>
      <c r="M61" s="137"/>
      <c r="N61" s="314">
        <f t="shared" ref="N61" si="181">BY61</f>
        <v>0</v>
      </c>
      <c r="O61" s="161"/>
    </row>
    <row r="62" spans="1:44" ht="12.75" customHeight="1" x14ac:dyDescent="0.2">
      <c r="C62" s="135"/>
      <c r="D62" s="288"/>
      <c r="E62" s="137"/>
      <c r="F62" s="137"/>
      <c r="G62" s="137"/>
      <c r="H62" s="137"/>
      <c r="I62" s="137"/>
      <c r="J62" s="137"/>
      <c r="K62" s="137"/>
      <c r="L62" s="137"/>
      <c r="M62" s="137"/>
      <c r="N62" s="314"/>
      <c r="O62" s="161"/>
    </row>
    <row r="63" spans="1:44" ht="12.75" customHeight="1" x14ac:dyDescent="0.2">
      <c r="C63" s="135">
        <v>3</v>
      </c>
      <c r="D63" s="288">
        <f t="shared" ref="D63" si="182">D13</f>
        <v>0</v>
      </c>
      <c r="E63" s="137"/>
      <c r="F63" s="137"/>
      <c r="G63" s="137"/>
      <c r="H63" s="137"/>
      <c r="I63" s="137"/>
      <c r="J63" s="137"/>
      <c r="K63" s="137"/>
      <c r="L63" s="137"/>
      <c r="M63" s="137"/>
      <c r="N63" s="314">
        <f t="shared" ref="N63" si="183">BY63</f>
        <v>0</v>
      </c>
      <c r="O63" s="161"/>
    </row>
    <row r="64" spans="1:44" ht="12.75" customHeight="1" x14ac:dyDescent="0.2">
      <c r="C64" s="135"/>
      <c r="D64" s="288"/>
      <c r="E64" s="137"/>
      <c r="F64" s="137"/>
      <c r="G64" s="137"/>
      <c r="H64" s="137"/>
      <c r="I64" s="137"/>
      <c r="J64" s="137"/>
      <c r="K64" s="137"/>
      <c r="L64" s="137"/>
      <c r="M64" s="137"/>
      <c r="N64" s="314"/>
      <c r="O64" s="161"/>
    </row>
    <row r="65" spans="3:15" ht="12.75" customHeight="1" x14ac:dyDescent="0.2">
      <c r="C65" s="135">
        <v>4</v>
      </c>
      <c r="D65" s="288">
        <f t="shared" ref="D65" si="184">D15</f>
        <v>0</v>
      </c>
      <c r="E65" s="137"/>
      <c r="F65" s="137"/>
      <c r="G65" s="137"/>
      <c r="H65" s="137"/>
      <c r="I65" s="137"/>
      <c r="J65" s="137"/>
      <c r="K65" s="137"/>
      <c r="L65" s="137"/>
      <c r="M65" s="137"/>
      <c r="N65" s="314">
        <f t="shared" ref="N65" si="185">BY65</f>
        <v>0</v>
      </c>
      <c r="O65" s="161"/>
    </row>
    <row r="66" spans="3:15" ht="12.75" customHeight="1" x14ac:dyDescent="0.2">
      <c r="C66" s="135"/>
      <c r="D66" s="288"/>
      <c r="E66" s="137"/>
      <c r="F66" s="137"/>
      <c r="G66" s="137"/>
      <c r="H66" s="137"/>
      <c r="I66" s="137"/>
      <c r="J66" s="137"/>
      <c r="K66" s="137"/>
      <c r="L66" s="137"/>
      <c r="M66" s="137"/>
      <c r="N66" s="314"/>
      <c r="O66" s="161"/>
    </row>
    <row r="67" spans="3:15" ht="12.75" customHeight="1" x14ac:dyDescent="0.2">
      <c r="C67" s="135">
        <v>5</v>
      </c>
      <c r="D67" s="288">
        <f t="shared" ref="D67" si="186">D17</f>
        <v>0</v>
      </c>
      <c r="E67" s="137"/>
      <c r="F67" s="137"/>
      <c r="G67" s="137"/>
      <c r="H67" s="137"/>
      <c r="I67" s="137"/>
      <c r="J67" s="137"/>
      <c r="K67" s="137"/>
      <c r="L67" s="137"/>
      <c r="M67" s="137"/>
      <c r="N67" s="314">
        <f t="shared" ref="N67" si="187">BY67</f>
        <v>0</v>
      </c>
      <c r="O67" s="161"/>
    </row>
    <row r="68" spans="3:15" ht="12.75" customHeight="1" x14ac:dyDescent="0.2">
      <c r="C68" s="135"/>
      <c r="D68" s="288"/>
      <c r="E68" s="137"/>
      <c r="F68" s="137"/>
      <c r="G68" s="137"/>
      <c r="H68" s="137"/>
      <c r="I68" s="137"/>
      <c r="J68" s="137"/>
      <c r="K68" s="137"/>
      <c r="L68" s="137"/>
      <c r="M68" s="137"/>
      <c r="N68" s="314"/>
      <c r="O68" s="161"/>
    </row>
    <row r="69" spans="3:15" ht="12.75" customHeight="1" x14ac:dyDescent="0.2">
      <c r="C69" s="135">
        <v>6</v>
      </c>
      <c r="D69" s="288">
        <f t="shared" ref="D69" si="188">D19</f>
        <v>0</v>
      </c>
      <c r="E69" s="137"/>
      <c r="F69" s="137"/>
      <c r="G69" s="137"/>
      <c r="H69" s="137"/>
      <c r="I69" s="137"/>
      <c r="J69" s="137"/>
      <c r="K69" s="137"/>
      <c r="L69" s="137"/>
      <c r="M69" s="137"/>
      <c r="N69" s="314">
        <f t="shared" ref="N69" si="189">BY69</f>
        <v>0</v>
      </c>
      <c r="O69" s="161"/>
    </row>
    <row r="70" spans="3:15" ht="12.75" customHeight="1" x14ac:dyDescent="0.2">
      <c r="C70" s="135"/>
      <c r="D70" s="288"/>
      <c r="E70" s="137"/>
      <c r="F70" s="137"/>
      <c r="G70" s="137"/>
      <c r="H70" s="137"/>
      <c r="I70" s="137"/>
      <c r="J70" s="137"/>
      <c r="K70" s="137"/>
      <c r="L70" s="137"/>
      <c r="M70" s="137"/>
      <c r="N70" s="314"/>
      <c r="O70" s="161"/>
    </row>
    <row r="71" spans="3:15" ht="12.75" customHeight="1" x14ac:dyDescent="0.2">
      <c r="C71" s="135">
        <v>7</v>
      </c>
      <c r="D71" s="288">
        <f t="shared" ref="D71" si="190">D21</f>
        <v>0</v>
      </c>
      <c r="E71" s="137"/>
      <c r="F71" s="137"/>
      <c r="G71" s="137"/>
      <c r="H71" s="137"/>
      <c r="I71" s="137"/>
      <c r="J71" s="137"/>
      <c r="K71" s="137"/>
      <c r="L71" s="137"/>
      <c r="M71" s="137"/>
      <c r="N71" s="314">
        <f t="shared" ref="N71" si="191">BY71</f>
        <v>0</v>
      </c>
      <c r="O71" s="161"/>
    </row>
    <row r="72" spans="3:15" ht="12.75" customHeight="1" x14ac:dyDescent="0.2">
      <c r="C72" s="135"/>
      <c r="D72" s="288"/>
      <c r="E72" s="137"/>
      <c r="F72" s="137"/>
      <c r="G72" s="137"/>
      <c r="H72" s="137"/>
      <c r="I72" s="137"/>
      <c r="J72" s="137"/>
      <c r="K72" s="137"/>
      <c r="L72" s="137"/>
      <c r="M72" s="137"/>
      <c r="N72" s="314"/>
      <c r="O72" s="161"/>
    </row>
    <row r="73" spans="3:15" ht="12.75" customHeight="1" x14ac:dyDescent="0.2">
      <c r="C73" s="135">
        <v>8</v>
      </c>
      <c r="D73" s="288">
        <f t="shared" ref="D73" si="192">D23</f>
        <v>0</v>
      </c>
      <c r="E73" s="137"/>
      <c r="F73" s="137"/>
      <c r="G73" s="137"/>
      <c r="H73" s="137"/>
      <c r="I73" s="137"/>
      <c r="J73" s="137"/>
      <c r="K73" s="137"/>
      <c r="L73" s="137"/>
      <c r="M73" s="137"/>
      <c r="N73" s="314">
        <f t="shared" ref="N73" si="193">BY73</f>
        <v>0</v>
      </c>
      <c r="O73" s="161"/>
    </row>
    <row r="74" spans="3:15" ht="12.75" customHeight="1" x14ac:dyDescent="0.2">
      <c r="C74" s="193"/>
      <c r="D74" s="288"/>
      <c r="E74" s="137"/>
      <c r="F74" s="137"/>
      <c r="G74" s="137"/>
      <c r="H74" s="137"/>
      <c r="I74" s="137"/>
      <c r="J74" s="137"/>
      <c r="K74" s="137"/>
      <c r="L74" s="137"/>
      <c r="M74" s="137"/>
      <c r="N74" s="314"/>
      <c r="O74" s="161"/>
    </row>
    <row r="75" spans="3:15" ht="15.75" x14ac:dyDescent="0.2">
      <c r="C75" s="6"/>
      <c r="D75" s="7"/>
      <c r="E75" s="72"/>
      <c r="F75" s="72"/>
      <c r="G75" s="72"/>
      <c r="H75" s="72"/>
      <c r="I75" s="72"/>
      <c r="J75" s="72"/>
      <c r="K75" s="72"/>
      <c r="L75" s="72"/>
      <c r="M75" s="72"/>
      <c r="N75" s="102"/>
      <c r="O75" s="95"/>
    </row>
    <row r="76" spans="3:15" ht="24" thickBot="1" x14ac:dyDescent="0.25">
      <c r="C76" s="9"/>
      <c r="D76" s="10"/>
      <c r="E76" s="73"/>
      <c r="F76" s="73"/>
      <c r="G76" s="73"/>
      <c r="H76" s="73"/>
      <c r="I76" s="73"/>
      <c r="J76" s="73"/>
      <c r="K76" s="73"/>
      <c r="L76" s="73"/>
      <c r="M76" s="74"/>
      <c r="N76" s="103"/>
      <c r="O76" s="96"/>
    </row>
    <row r="77" spans="3:15" ht="14.25" thickTop="1" thickBot="1" x14ac:dyDescent="0.25"/>
    <row r="78" spans="3:15" ht="18.75" thickTop="1" x14ac:dyDescent="0.2">
      <c r="C78" s="13" t="s">
        <v>5</v>
      </c>
      <c r="D78" s="57" t="s">
        <v>14</v>
      </c>
      <c r="E78" s="75">
        <v>1</v>
      </c>
      <c r="F78" s="75">
        <v>2</v>
      </c>
      <c r="G78" s="75">
        <v>3</v>
      </c>
      <c r="H78" s="75">
        <v>4</v>
      </c>
      <c r="I78" s="75">
        <v>5</v>
      </c>
      <c r="J78" s="75">
        <v>6</v>
      </c>
      <c r="K78" s="75">
        <v>7</v>
      </c>
      <c r="L78" s="75">
        <v>8</v>
      </c>
      <c r="M78" s="75">
        <v>9</v>
      </c>
      <c r="N78" s="14" t="s">
        <v>7</v>
      </c>
      <c r="O78" s="68"/>
    </row>
    <row r="79" spans="3:15" ht="12.75" customHeight="1" x14ac:dyDescent="0.2">
      <c r="C79" s="209">
        <v>1</v>
      </c>
      <c r="D79" s="313">
        <f>D29</f>
        <v>0</v>
      </c>
      <c r="E79" s="137"/>
      <c r="F79" s="137"/>
      <c r="G79" s="137"/>
      <c r="H79" s="137"/>
      <c r="I79" s="137"/>
      <c r="J79" s="137"/>
      <c r="K79" s="137"/>
      <c r="L79" s="137"/>
      <c r="M79" s="137"/>
      <c r="N79" s="314">
        <f>BY79</f>
        <v>0</v>
      </c>
      <c r="O79" s="215"/>
    </row>
    <row r="80" spans="3:15" ht="12.75" customHeight="1" x14ac:dyDescent="0.2">
      <c r="C80" s="209"/>
      <c r="D80" s="313"/>
      <c r="E80" s="137"/>
      <c r="F80" s="137"/>
      <c r="G80" s="137"/>
      <c r="H80" s="137"/>
      <c r="I80" s="137"/>
      <c r="J80" s="137"/>
      <c r="K80" s="137"/>
      <c r="L80" s="137"/>
      <c r="M80" s="137"/>
      <c r="N80" s="314"/>
      <c r="O80" s="215"/>
    </row>
    <row r="81" spans="3:15" ht="12.75" customHeight="1" x14ac:dyDescent="0.2">
      <c r="C81" s="209">
        <v>2</v>
      </c>
      <c r="D81" s="313">
        <f t="shared" ref="D81" si="194">D31</f>
        <v>0</v>
      </c>
      <c r="E81" s="137"/>
      <c r="F81" s="137"/>
      <c r="G81" s="137"/>
      <c r="H81" s="137"/>
      <c r="I81" s="137"/>
      <c r="J81" s="137"/>
      <c r="K81" s="137"/>
      <c r="L81" s="137"/>
      <c r="M81" s="137"/>
      <c r="N81" s="314">
        <f t="shared" ref="N81" si="195">BY81</f>
        <v>0</v>
      </c>
      <c r="O81" s="215"/>
    </row>
    <row r="82" spans="3:15" ht="12.75" customHeight="1" x14ac:dyDescent="0.2">
      <c r="C82" s="209"/>
      <c r="D82" s="313"/>
      <c r="E82" s="137"/>
      <c r="F82" s="137"/>
      <c r="G82" s="137"/>
      <c r="H82" s="137"/>
      <c r="I82" s="137"/>
      <c r="J82" s="137"/>
      <c r="K82" s="137"/>
      <c r="L82" s="137"/>
      <c r="M82" s="137"/>
      <c r="N82" s="314"/>
      <c r="O82" s="215"/>
    </row>
    <row r="83" spans="3:15" ht="12.75" customHeight="1" x14ac:dyDescent="0.2">
      <c r="C83" s="209">
        <v>3</v>
      </c>
      <c r="D83" s="313">
        <f t="shared" ref="D83" si="196">D33</f>
        <v>0</v>
      </c>
      <c r="E83" s="137"/>
      <c r="F83" s="137"/>
      <c r="G83" s="137"/>
      <c r="H83" s="137"/>
      <c r="I83" s="137"/>
      <c r="J83" s="137"/>
      <c r="K83" s="137"/>
      <c r="L83" s="137"/>
      <c r="M83" s="137"/>
      <c r="N83" s="314">
        <f t="shared" ref="N83" si="197">BY83</f>
        <v>0</v>
      </c>
      <c r="O83" s="215"/>
    </row>
    <row r="84" spans="3:15" ht="12.75" customHeight="1" x14ac:dyDescent="0.2">
      <c r="C84" s="209"/>
      <c r="D84" s="313"/>
      <c r="E84" s="137"/>
      <c r="F84" s="137"/>
      <c r="G84" s="137"/>
      <c r="H84" s="137"/>
      <c r="I84" s="137"/>
      <c r="J84" s="137"/>
      <c r="K84" s="137"/>
      <c r="L84" s="137"/>
      <c r="M84" s="137"/>
      <c r="N84" s="314"/>
      <c r="O84" s="215"/>
    </row>
    <row r="85" spans="3:15" ht="12.75" customHeight="1" x14ac:dyDescent="0.2">
      <c r="C85" s="209">
        <v>4</v>
      </c>
      <c r="D85" s="313">
        <f t="shared" ref="D85" si="198">D35</f>
        <v>0</v>
      </c>
      <c r="E85" s="137"/>
      <c r="F85" s="137"/>
      <c r="G85" s="137"/>
      <c r="H85" s="137"/>
      <c r="I85" s="137"/>
      <c r="J85" s="137"/>
      <c r="K85" s="137"/>
      <c r="L85" s="137"/>
      <c r="M85" s="137"/>
      <c r="N85" s="314">
        <f t="shared" ref="N85" si="199">BY85</f>
        <v>0</v>
      </c>
      <c r="O85" s="215"/>
    </row>
    <row r="86" spans="3:15" ht="12.75" customHeight="1" x14ac:dyDescent="0.2">
      <c r="C86" s="209"/>
      <c r="D86" s="313"/>
      <c r="E86" s="137"/>
      <c r="F86" s="137"/>
      <c r="G86" s="137"/>
      <c r="H86" s="137"/>
      <c r="I86" s="137"/>
      <c r="J86" s="137"/>
      <c r="K86" s="137"/>
      <c r="L86" s="137"/>
      <c r="M86" s="137"/>
      <c r="N86" s="314"/>
      <c r="O86" s="215"/>
    </row>
    <row r="87" spans="3:15" ht="12.75" customHeight="1" x14ac:dyDescent="0.2">
      <c r="C87" s="209">
        <v>5</v>
      </c>
      <c r="D87" s="313">
        <f t="shared" ref="D87" si="200">D37</f>
        <v>0</v>
      </c>
      <c r="E87" s="137"/>
      <c r="F87" s="137"/>
      <c r="G87" s="137"/>
      <c r="H87" s="137"/>
      <c r="I87" s="137"/>
      <c r="J87" s="137"/>
      <c r="K87" s="137"/>
      <c r="L87" s="137"/>
      <c r="M87" s="137"/>
      <c r="N87" s="314">
        <f t="shared" ref="N87" si="201">BY87</f>
        <v>0</v>
      </c>
      <c r="O87" s="215"/>
    </row>
    <row r="88" spans="3:15" ht="12.75" customHeight="1" x14ac:dyDescent="0.2">
      <c r="C88" s="209"/>
      <c r="D88" s="313"/>
      <c r="E88" s="137"/>
      <c r="F88" s="137"/>
      <c r="G88" s="137"/>
      <c r="H88" s="137"/>
      <c r="I88" s="137"/>
      <c r="J88" s="137"/>
      <c r="K88" s="137"/>
      <c r="L88" s="137"/>
      <c r="M88" s="137"/>
      <c r="N88" s="314"/>
      <c r="O88" s="215"/>
    </row>
    <row r="89" spans="3:15" ht="12.75" customHeight="1" x14ac:dyDescent="0.2">
      <c r="C89" s="209">
        <v>6</v>
      </c>
      <c r="D89" s="313">
        <f t="shared" ref="D89" si="202">D39</f>
        <v>0</v>
      </c>
      <c r="E89" s="137"/>
      <c r="F89" s="137"/>
      <c r="G89" s="137"/>
      <c r="H89" s="137"/>
      <c r="I89" s="137"/>
      <c r="J89" s="137"/>
      <c r="K89" s="137"/>
      <c r="L89" s="137"/>
      <c r="M89" s="137"/>
      <c r="N89" s="314">
        <f t="shared" ref="N89" si="203">BY89</f>
        <v>0</v>
      </c>
      <c r="O89" s="215"/>
    </row>
    <row r="90" spans="3:15" ht="12.75" customHeight="1" x14ac:dyDescent="0.2">
      <c r="C90" s="209"/>
      <c r="D90" s="313"/>
      <c r="E90" s="137"/>
      <c r="F90" s="137"/>
      <c r="G90" s="137"/>
      <c r="H90" s="137"/>
      <c r="I90" s="137"/>
      <c r="J90" s="137"/>
      <c r="K90" s="137"/>
      <c r="L90" s="137"/>
      <c r="M90" s="137"/>
      <c r="N90" s="314"/>
      <c r="O90" s="215"/>
    </row>
    <row r="91" spans="3:15" ht="12.75" customHeight="1" x14ac:dyDescent="0.2">
      <c r="C91" s="209">
        <v>7</v>
      </c>
      <c r="D91" s="313">
        <f t="shared" ref="D91" si="204">D41</f>
        <v>0</v>
      </c>
      <c r="E91" s="137"/>
      <c r="F91" s="137"/>
      <c r="G91" s="137"/>
      <c r="H91" s="137"/>
      <c r="I91" s="137"/>
      <c r="J91" s="137"/>
      <c r="K91" s="137"/>
      <c r="L91" s="137"/>
      <c r="M91" s="137"/>
      <c r="N91" s="314">
        <f t="shared" ref="N91" si="205">BY91</f>
        <v>0</v>
      </c>
      <c r="O91" s="215"/>
    </row>
    <row r="92" spans="3:15" ht="12.75" customHeight="1" x14ac:dyDescent="0.2">
      <c r="C92" s="209"/>
      <c r="D92" s="313"/>
      <c r="E92" s="137"/>
      <c r="F92" s="137"/>
      <c r="G92" s="137"/>
      <c r="H92" s="137"/>
      <c r="I92" s="137"/>
      <c r="J92" s="137"/>
      <c r="K92" s="137"/>
      <c r="L92" s="137"/>
      <c r="M92" s="137"/>
      <c r="N92" s="314"/>
      <c r="O92" s="215"/>
    </row>
    <row r="93" spans="3:15" ht="12.75" customHeight="1" x14ac:dyDescent="0.2">
      <c r="C93" s="209">
        <v>8</v>
      </c>
      <c r="D93" s="313">
        <f t="shared" ref="D93" si="206">D43</f>
        <v>0</v>
      </c>
      <c r="E93" s="137"/>
      <c r="F93" s="137"/>
      <c r="G93" s="137"/>
      <c r="H93" s="137"/>
      <c r="I93" s="137"/>
      <c r="J93" s="137"/>
      <c r="K93" s="137"/>
      <c r="L93" s="137"/>
      <c r="M93" s="137"/>
      <c r="N93" s="314">
        <f t="shared" ref="N93" si="207">BY93</f>
        <v>0</v>
      </c>
      <c r="O93" s="215"/>
    </row>
    <row r="94" spans="3:15" ht="12.75" customHeight="1" x14ac:dyDescent="0.2">
      <c r="C94" s="256"/>
      <c r="D94" s="313"/>
      <c r="E94" s="137"/>
      <c r="F94" s="137"/>
      <c r="G94" s="137"/>
      <c r="H94" s="137"/>
      <c r="I94" s="137"/>
      <c r="J94" s="137"/>
      <c r="K94" s="137"/>
      <c r="L94" s="137"/>
      <c r="M94" s="137"/>
      <c r="N94" s="314"/>
      <c r="O94" s="215"/>
    </row>
    <row r="95" spans="3:15" ht="15.75" x14ac:dyDescent="0.2">
      <c r="C95" s="6"/>
      <c r="D95" s="7"/>
      <c r="E95" s="72"/>
      <c r="F95" s="72"/>
      <c r="G95" s="72"/>
      <c r="H95" s="72"/>
      <c r="I95" s="72"/>
      <c r="J95" s="72"/>
      <c r="K95" s="72"/>
      <c r="L95" s="72"/>
      <c r="M95" s="72"/>
      <c r="N95" s="25"/>
      <c r="O95" s="69"/>
    </row>
    <row r="96" spans="3:15" ht="24" thickBot="1" x14ac:dyDescent="0.4">
      <c r="C96" s="9"/>
      <c r="D96" s="10"/>
      <c r="E96" s="73"/>
      <c r="F96" s="73"/>
      <c r="G96" s="73"/>
      <c r="H96" s="73"/>
      <c r="I96" s="73"/>
      <c r="J96" s="73"/>
      <c r="K96" s="73"/>
      <c r="L96" s="73"/>
      <c r="M96" s="74"/>
      <c r="N96" s="56"/>
      <c r="O96" s="70"/>
    </row>
    <row r="97" ht="13.5" thickTop="1" x14ac:dyDescent="0.2"/>
  </sheetData>
  <sheetProtection selectLockedCells="1"/>
  <mergeCells count="2359">
    <mergeCell ref="C93:C94"/>
    <mergeCell ref="D93:D94"/>
    <mergeCell ref="E93:E94"/>
    <mergeCell ref="F93:F94"/>
    <mergeCell ref="G93:G94"/>
    <mergeCell ref="H93:H94"/>
    <mergeCell ref="I93:I94"/>
    <mergeCell ref="J93:J94"/>
    <mergeCell ref="K93:K94"/>
    <mergeCell ref="L93:L94"/>
    <mergeCell ref="M93:M94"/>
    <mergeCell ref="N93:N94"/>
    <mergeCell ref="O93:O94"/>
    <mergeCell ref="C89:C90"/>
    <mergeCell ref="D89:D90"/>
    <mergeCell ref="E89:E90"/>
    <mergeCell ref="F89:F90"/>
    <mergeCell ref="G89:G90"/>
    <mergeCell ref="H89:H90"/>
    <mergeCell ref="I89:I90"/>
    <mergeCell ref="J89:J90"/>
    <mergeCell ref="K89:K90"/>
    <mergeCell ref="L89:L90"/>
    <mergeCell ref="M89:M90"/>
    <mergeCell ref="N89:N90"/>
    <mergeCell ref="O89:O90"/>
    <mergeCell ref="C91:C92"/>
    <mergeCell ref="D91:D92"/>
    <mergeCell ref="E91:E92"/>
    <mergeCell ref="F91:F92"/>
    <mergeCell ref="G91:G92"/>
    <mergeCell ref="H91:H92"/>
    <mergeCell ref="I91:I92"/>
    <mergeCell ref="J91:J92"/>
    <mergeCell ref="K91:K92"/>
    <mergeCell ref="L91:L92"/>
    <mergeCell ref="M91:M92"/>
    <mergeCell ref="N91:N92"/>
    <mergeCell ref="O91:O92"/>
    <mergeCell ref="C85:C86"/>
    <mergeCell ref="D85:D86"/>
    <mergeCell ref="E85:E86"/>
    <mergeCell ref="F85:F86"/>
    <mergeCell ref="G85:G86"/>
    <mergeCell ref="H85:H86"/>
    <mergeCell ref="I85:I86"/>
    <mergeCell ref="J85:J86"/>
    <mergeCell ref="K85:K86"/>
    <mergeCell ref="L85:L86"/>
    <mergeCell ref="M85:M86"/>
    <mergeCell ref="N85:N86"/>
    <mergeCell ref="O85:O86"/>
    <mergeCell ref="C87:C88"/>
    <mergeCell ref="D87:D88"/>
    <mergeCell ref="E87:E88"/>
    <mergeCell ref="F87:F88"/>
    <mergeCell ref="G87:G88"/>
    <mergeCell ref="H87:H88"/>
    <mergeCell ref="I87:I88"/>
    <mergeCell ref="J87:J88"/>
    <mergeCell ref="K87:K88"/>
    <mergeCell ref="L87:L88"/>
    <mergeCell ref="M87:M88"/>
    <mergeCell ref="N87:N88"/>
    <mergeCell ref="O87:O88"/>
    <mergeCell ref="C81:C82"/>
    <mergeCell ref="D81:D82"/>
    <mergeCell ref="E81:E82"/>
    <mergeCell ref="F81:F82"/>
    <mergeCell ref="G81:G82"/>
    <mergeCell ref="H81:H82"/>
    <mergeCell ref="I81:I82"/>
    <mergeCell ref="J81:J82"/>
    <mergeCell ref="K81:K82"/>
    <mergeCell ref="L81:L82"/>
    <mergeCell ref="M81:M82"/>
    <mergeCell ref="N81:N82"/>
    <mergeCell ref="O81:O82"/>
    <mergeCell ref="C83:C84"/>
    <mergeCell ref="D83:D84"/>
    <mergeCell ref="E83:E84"/>
    <mergeCell ref="F83:F84"/>
    <mergeCell ref="G83:G84"/>
    <mergeCell ref="H83:H84"/>
    <mergeCell ref="I83:I84"/>
    <mergeCell ref="J83:J84"/>
    <mergeCell ref="K83:K84"/>
    <mergeCell ref="L83:L84"/>
    <mergeCell ref="M83:M84"/>
    <mergeCell ref="N83:N84"/>
    <mergeCell ref="O83:O84"/>
    <mergeCell ref="C73:C74"/>
    <mergeCell ref="D73:D74"/>
    <mergeCell ref="E73:E74"/>
    <mergeCell ref="F73:F74"/>
    <mergeCell ref="G73:G74"/>
    <mergeCell ref="H73:H74"/>
    <mergeCell ref="I73:I74"/>
    <mergeCell ref="J73:J74"/>
    <mergeCell ref="K73:K74"/>
    <mergeCell ref="L73:L74"/>
    <mergeCell ref="M73:M74"/>
    <mergeCell ref="N73:N74"/>
    <mergeCell ref="O73:O74"/>
    <mergeCell ref="C79:C80"/>
    <mergeCell ref="D79:D80"/>
    <mergeCell ref="E79:E80"/>
    <mergeCell ref="F79:F80"/>
    <mergeCell ref="G79:G80"/>
    <mergeCell ref="H79:H80"/>
    <mergeCell ref="I79:I80"/>
    <mergeCell ref="J79:J80"/>
    <mergeCell ref="K79:K80"/>
    <mergeCell ref="L79:L80"/>
    <mergeCell ref="M79:M80"/>
    <mergeCell ref="N79:N80"/>
    <mergeCell ref="O79:O80"/>
    <mergeCell ref="C69:C70"/>
    <mergeCell ref="D69:D70"/>
    <mergeCell ref="E69:E70"/>
    <mergeCell ref="F69:F70"/>
    <mergeCell ref="G69:G70"/>
    <mergeCell ref="H69:H70"/>
    <mergeCell ref="I69:I70"/>
    <mergeCell ref="J69:J70"/>
    <mergeCell ref="K69:K70"/>
    <mergeCell ref="L69:L70"/>
    <mergeCell ref="M69:M70"/>
    <mergeCell ref="N69:N70"/>
    <mergeCell ref="O69:O70"/>
    <mergeCell ref="C71:C72"/>
    <mergeCell ref="D71:D72"/>
    <mergeCell ref="E71:E72"/>
    <mergeCell ref="F71:F72"/>
    <mergeCell ref="G71:G72"/>
    <mergeCell ref="H71:H72"/>
    <mergeCell ref="I71:I72"/>
    <mergeCell ref="J71:J72"/>
    <mergeCell ref="K71:K72"/>
    <mergeCell ref="L71:L72"/>
    <mergeCell ref="M71:M72"/>
    <mergeCell ref="N71:N72"/>
    <mergeCell ref="O71:O72"/>
    <mergeCell ref="C65:C66"/>
    <mergeCell ref="D65:D66"/>
    <mergeCell ref="E65:E66"/>
    <mergeCell ref="F65:F66"/>
    <mergeCell ref="G65:G66"/>
    <mergeCell ref="H65:H66"/>
    <mergeCell ref="I65:I66"/>
    <mergeCell ref="J65:J66"/>
    <mergeCell ref="K65:K66"/>
    <mergeCell ref="L65:L66"/>
    <mergeCell ref="M65:M66"/>
    <mergeCell ref="N65:N66"/>
    <mergeCell ref="O65:O66"/>
    <mergeCell ref="C67:C68"/>
    <mergeCell ref="D67:D68"/>
    <mergeCell ref="E67:E68"/>
    <mergeCell ref="F67:F68"/>
    <mergeCell ref="G67:G68"/>
    <mergeCell ref="H67:H68"/>
    <mergeCell ref="I67:I68"/>
    <mergeCell ref="J67:J68"/>
    <mergeCell ref="K67:K68"/>
    <mergeCell ref="L67:L68"/>
    <mergeCell ref="M67:M68"/>
    <mergeCell ref="N67:N68"/>
    <mergeCell ref="O67:O68"/>
    <mergeCell ref="C61:C62"/>
    <mergeCell ref="D61:D62"/>
    <mergeCell ref="E61:E62"/>
    <mergeCell ref="F61:F62"/>
    <mergeCell ref="G61:G62"/>
    <mergeCell ref="H61:H62"/>
    <mergeCell ref="I61:I62"/>
    <mergeCell ref="J61:J62"/>
    <mergeCell ref="K61:K62"/>
    <mergeCell ref="L61:L62"/>
    <mergeCell ref="M61:M62"/>
    <mergeCell ref="N61:N62"/>
    <mergeCell ref="O61:O62"/>
    <mergeCell ref="C63:C64"/>
    <mergeCell ref="D63:D64"/>
    <mergeCell ref="E63:E64"/>
    <mergeCell ref="F63:F64"/>
    <mergeCell ref="G63:G64"/>
    <mergeCell ref="H63:H64"/>
    <mergeCell ref="I63:I64"/>
    <mergeCell ref="J63:J64"/>
    <mergeCell ref="K63:K64"/>
    <mergeCell ref="L63:L64"/>
    <mergeCell ref="M63:M64"/>
    <mergeCell ref="N63:N64"/>
    <mergeCell ref="O63:O64"/>
    <mergeCell ref="BM41:BM42"/>
    <mergeCell ref="BM43:BM44"/>
    <mergeCell ref="C57:O57"/>
    <mergeCell ref="C59:C60"/>
    <mergeCell ref="D59:D60"/>
    <mergeCell ref="E59:E60"/>
    <mergeCell ref="F59:F60"/>
    <mergeCell ref="G59:G60"/>
    <mergeCell ref="H59:H60"/>
    <mergeCell ref="I59:I60"/>
    <mergeCell ref="J59:J60"/>
    <mergeCell ref="K59:K60"/>
    <mergeCell ref="L59:L60"/>
    <mergeCell ref="M59:M60"/>
    <mergeCell ref="N59:N60"/>
    <mergeCell ref="O59:O60"/>
    <mergeCell ref="AG51:AP52"/>
    <mergeCell ref="J53:K53"/>
    <mergeCell ref="J50:K50"/>
    <mergeCell ref="D51:K52"/>
    <mergeCell ref="L51:M52"/>
    <mergeCell ref="N51:U52"/>
    <mergeCell ref="V51:W52"/>
    <mergeCell ref="Y51:AE52"/>
    <mergeCell ref="Q45:R45"/>
    <mergeCell ref="S45:AE46"/>
    <mergeCell ref="AG45:AQ46"/>
    <mergeCell ref="BH45:BJ45"/>
    <mergeCell ref="D48:K49"/>
    <mergeCell ref="L48:M49"/>
    <mergeCell ref="N48:U49"/>
    <mergeCell ref="V48:W49"/>
    <mergeCell ref="Y48:AE49"/>
    <mergeCell ref="AG48:AP49"/>
    <mergeCell ref="FB43:FB44"/>
    <mergeCell ref="FC43:FC44"/>
    <mergeCell ref="FD43:FD44"/>
    <mergeCell ref="FE43:FE44"/>
    <mergeCell ref="FF43:FF44"/>
    <mergeCell ref="FG43:FG44"/>
    <mergeCell ref="EV43:EV44"/>
    <mergeCell ref="EW43:EW44"/>
    <mergeCell ref="EX43:EX44"/>
    <mergeCell ref="EY43:EY44"/>
    <mergeCell ref="EZ43:EZ44"/>
    <mergeCell ref="FA43:FA44"/>
    <mergeCell ref="EO43:EO44"/>
    <mergeCell ref="EQ43:EQ44"/>
    <mergeCell ref="ER43:ER44"/>
    <mergeCell ref="ES43:ES44"/>
    <mergeCell ref="ET43:ET44"/>
    <mergeCell ref="EU43:EU44"/>
    <mergeCell ref="EI43:EI44"/>
    <mergeCell ref="EJ43:EJ44"/>
    <mergeCell ref="EK43:EK44"/>
    <mergeCell ref="EL43:EL44"/>
    <mergeCell ref="EM43:EM44"/>
    <mergeCell ref="EN43:EN44"/>
    <mergeCell ref="DR43:DR44"/>
    <mergeCell ref="DS43:DS44"/>
    <mergeCell ref="DT43:DT44"/>
    <mergeCell ref="EF43:EF44"/>
    <mergeCell ref="EG43:EG44"/>
    <mergeCell ref="EH43:EH44"/>
    <mergeCell ref="DJ43:DJ44"/>
    <mergeCell ref="DK43:DK44"/>
    <mergeCell ref="DL43:DL44"/>
    <mergeCell ref="DM43:DM44"/>
    <mergeCell ref="DP43:DP44"/>
    <mergeCell ref="DQ43:DQ44"/>
    <mergeCell ref="DC43:DC44"/>
    <mergeCell ref="DE43:DE44"/>
    <mergeCell ref="DF43:DF44"/>
    <mergeCell ref="DG43:DG44"/>
    <mergeCell ref="DH43:DH44"/>
    <mergeCell ref="DI43:DI44"/>
    <mergeCell ref="CW43:CW44"/>
    <mergeCell ref="CX43:CX44"/>
    <mergeCell ref="CY43:CY44"/>
    <mergeCell ref="CZ43:CZ44"/>
    <mergeCell ref="DA43:DA44"/>
    <mergeCell ref="DB43:DB44"/>
    <mergeCell ref="CQ43:CQ44"/>
    <mergeCell ref="CR43:CR44"/>
    <mergeCell ref="CS43:CS44"/>
    <mergeCell ref="CT43:CT44"/>
    <mergeCell ref="CU43:CU44"/>
    <mergeCell ref="CV43:CV44"/>
    <mergeCell ref="CJ43:CJ44"/>
    <mergeCell ref="CK43:CK44"/>
    <mergeCell ref="CM43:CM44"/>
    <mergeCell ref="CN43:CN44"/>
    <mergeCell ref="CO43:CO44"/>
    <mergeCell ref="CP43:CP44"/>
    <mergeCell ref="CD43:CD44"/>
    <mergeCell ref="CE43:CE44"/>
    <mergeCell ref="CF43:CF44"/>
    <mergeCell ref="CG43:CG44"/>
    <mergeCell ref="CH43:CH44"/>
    <mergeCell ref="CI43:CI44"/>
    <mergeCell ref="BW43:BW44"/>
    <mergeCell ref="BX43:BX44"/>
    <mergeCell ref="BY43:BY44"/>
    <mergeCell ref="BZ43:BZ44"/>
    <mergeCell ref="CB43:CB44"/>
    <mergeCell ref="CC43:CC44"/>
    <mergeCell ref="BQ43:BQ44"/>
    <mergeCell ref="BR43:BR44"/>
    <mergeCell ref="BS43:BS44"/>
    <mergeCell ref="BT43:BT44"/>
    <mergeCell ref="BU43:BU44"/>
    <mergeCell ref="BV43:BV44"/>
    <mergeCell ref="BI43:BI44"/>
    <mergeCell ref="BJ43:BJ44"/>
    <mergeCell ref="BK43:BK44"/>
    <mergeCell ref="BL43:BL44"/>
    <mergeCell ref="BN43:BN44"/>
    <mergeCell ref="BP43:BP44"/>
    <mergeCell ref="BC43:BC44"/>
    <mergeCell ref="BD43:BD44"/>
    <mergeCell ref="BE43:BE44"/>
    <mergeCell ref="BF43:BF44"/>
    <mergeCell ref="BG43:BG44"/>
    <mergeCell ref="BH43:BH44"/>
    <mergeCell ref="AU43:AU44"/>
    <mergeCell ref="AW43:AW44"/>
    <mergeCell ref="AX43:AX44"/>
    <mergeCell ref="AY43:AY44"/>
    <mergeCell ref="AZ43:AZ44"/>
    <mergeCell ref="BB43:BB44"/>
    <mergeCell ref="AI43:AI44"/>
    <mergeCell ref="AK43:AK44"/>
    <mergeCell ref="AL43:AL44"/>
    <mergeCell ref="AN43:AN44"/>
    <mergeCell ref="AO43:AO44"/>
    <mergeCell ref="AQ43:AQ44"/>
    <mergeCell ref="Z43:Z44"/>
    <mergeCell ref="AA43:AA44"/>
    <mergeCell ref="AC43:AC44"/>
    <mergeCell ref="AD43:AD44"/>
    <mergeCell ref="AG43:AG44"/>
    <mergeCell ref="AH43:AH44"/>
    <mergeCell ref="Q43:Q44"/>
    <mergeCell ref="R43:R44"/>
    <mergeCell ref="T43:T44"/>
    <mergeCell ref="U43:U44"/>
    <mergeCell ref="W43:W44"/>
    <mergeCell ref="X43:X44"/>
    <mergeCell ref="J43:J44"/>
    <mergeCell ref="K43:K44"/>
    <mergeCell ref="L43:L44"/>
    <mergeCell ref="M43:M44"/>
    <mergeCell ref="N43:N44"/>
    <mergeCell ref="O43:O44"/>
    <mergeCell ref="FF41:FF42"/>
    <mergeCell ref="FG41:FG42"/>
    <mergeCell ref="B43:B44"/>
    <mergeCell ref="C43:C44"/>
    <mergeCell ref="D43:D44"/>
    <mergeCell ref="E43:E44"/>
    <mergeCell ref="F43:F44"/>
    <mergeCell ref="G43:G44"/>
    <mergeCell ref="H43:H44"/>
    <mergeCell ref="I43:I44"/>
    <mergeCell ref="EZ41:EZ42"/>
    <mergeCell ref="FA41:FA42"/>
    <mergeCell ref="FB41:FB42"/>
    <mergeCell ref="FC41:FC42"/>
    <mergeCell ref="FD41:FD42"/>
    <mergeCell ref="FE41:FE42"/>
    <mergeCell ref="ET41:ET42"/>
    <mergeCell ref="EU41:EU42"/>
    <mergeCell ref="EV41:EV42"/>
    <mergeCell ref="EW41:EW42"/>
    <mergeCell ref="EX41:EX42"/>
    <mergeCell ref="EY41:EY42"/>
    <mergeCell ref="EM41:EM42"/>
    <mergeCell ref="EN41:EN42"/>
    <mergeCell ref="EO41:EO42"/>
    <mergeCell ref="EQ41:EQ42"/>
    <mergeCell ref="ER41:ER42"/>
    <mergeCell ref="ES41:ES42"/>
    <mergeCell ref="EG41:EG42"/>
    <mergeCell ref="EH41:EH42"/>
    <mergeCell ref="EI41:EI42"/>
    <mergeCell ref="EJ41:EJ42"/>
    <mergeCell ref="EK41:EK42"/>
    <mergeCell ref="EL41:EL42"/>
    <mergeCell ref="DP41:DP42"/>
    <mergeCell ref="DQ41:DQ42"/>
    <mergeCell ref="DR41:DR42"/>
    <mergeCell ref="DS41:DS42"/>
    <mergeCell ref="DT41:DT42"/>
    <mergeCell ref="EF41:EF42"/>
    <mergeCell ref="DH41:DH42"/>
    <mergeCell ref="DI41:DI42"/>
    <mergeCell ref="DJ41:DJ42"/>
    <mergeCell ref="DK41:DK42"/>
    <mergeCell ref="DL41:DL42"/>
    <mergeCell ref="DM41:DM42"/>
    <mergeCell ref="DA41:DA42"/>
    <mergeCell ref="DB41:DB42"/>
    <mergeCell ref="DC41:DC42"/>
    <mergeCell ref="DE41:DE42"/>
    <mergeCell ref="DF41:DF42"/>
    <mergeCell ref="DG41:DG42"/>
    <mergeCell ref="CU41:CU42"/>
    <mergeCell ref="CV41:CV42"/>
    <mergeCell ref="CW41:CW42"/>
    <mergeCell ref="CX41:CX42"/>
    <mergeCell ref="CY41:CY42"/>
    <mergeCell ref="CZ41:CZ42"/>
    <mergeCell ref="CO41:CO42"/>
    <mergeCell ref="CP41:CP42"/>
    <mergeCell ref="CQ41:CQ42"/>
    <mergeCell ref="CR41:CR42"/>
    <mergeCell ref="CS41:CS42"/>
    <mergeCell ref="CT41:CT42"/>
    <mergeCell ref="CH41:CH42"/>
    <mergeCell ref="CI41:CI42"/>
    <mergeCell ref="CJ41:CJ42"/>
    <mergeCell ref="CK41:CK42"/>
    <mergeCell ref="CM41:CM42"/>
    <mergeCell ref="CN41:CN42"/>
    <mergeCell ref="CB41:CB42"/>
    <mergeCell ref="CC41:CC42"/>
    <mergeCell ref="CD41:CD42"/>
    <mergeCell ref="CE41:CE42"/>
    <mergeCell ref="CF41:CF42"/>
    <mergeCell ref="CG41:CG42"/>
    <mergeCell ref="BU41:BU42"/>
    <mergeCell ref="BV41:BV42"/>
    <mergeCell ref="BW41:BW42"/>
    <mergeCell ref="BX41:BX42"/>
    <mergeCell ref="BY41:BY42"/>
    <mergeCell ref="BZ41:BZ42"/>
    <mergeCell ref="BN41:BN42"/>
    <mergeCell ref="BP41:BP42"/>
    <mergeCell ref="BQ41:BQ42"/>
    <mergeCell ref="BR41:BR42"/>
    <mergeCell ref="BS41:BS42"/>
    <mergeCell ref="BT41:BT42"/>
    <mergeCell ref="BG41:BG42"/>
    <mergeCell ref="BH41:BH42"/>
    <mergeCell ref="BI41:BI42"/>
    <mergeCell ref="BJ41:BJ42"/>
    <mergeCell ref="BK41:BK42"/>
    <mergeCell ref="BL41:BL42"/>
    <mergeCell ref="AZ41:AZ42"/>
    <mergeCell ref="BB41:BB42"/>
    <mergeCell ref="BC41:BC42"/>
    <mergeCell ref="BD41:BD42"/>
    <mergeCell ref="BE41:BE42"/>
    <mergeCell ref="BF41:BF42"/>
    <mergeCell ref="AO41:AO42"/>
    <mergeCell ref="AQ41:AQ42"/>
    <mergeCell ref="AU41:AU42"/>
    <mergeCell ref="AW41:AW42"/>
    <mergeCell ref="AX41:AX42"/>
    <mergeCell ref="AY41:AY42"/>
    <mergeCell ref="AG41:AG42"/>
    <mergeCell ref="AH41:AH42"/>
    <mergeCell ref="AI41:AI42"/>
    <mergeCell ref="AK41:AK42"/>
    <mergeCell ref="AL41:AL42"/>
    <mergeCell ref="AN41:AN42"/>
    <mergeCell ref="W41:W42"/>
    <mergeCell ref="X41:X42"/>
    <mergeCell ref="Z41:Z42"/>
    <mergeCell ref="AA41:AA42"/>
    <mergeCell ref="AC41:AC42"/>
    <mergeCell ref="AD41:AD42"/>
    <mergeCell ref="N41:N42"/>
    <mergeCell ref="O41:O42"/>
    <mergeCell ref="Q41:Q42"/>
    <mergeCell ref="R41:R42"/>
    <mergeCell ref="T41:T42"/>
    <mergeCell ref="U41:U42"/>
    <mergeCell ref="H41:H42"/>
    <mergeCell ref="I41:I42"/>
    <mergeCell ref="J41:J42"/>
    <mergeCell ref="K41:K42"/>
    <mergeCell ref="L41:L42"/>
    <mergeCell ref="M41:M42"/>
    <mergeCell ref="B41:B42"/>
    <mergeCell ref="C41:C42"/>
    <mergeCell ref="D41:D42"/>
    <mergeCell ref="E41:E42"/>
    <mergeCell ref="F41:F42"/>
    <mergeCell ref="G41:G42"/>
    <mergeCell ref="FB39:FB40"/>
    <mergeCell ref="FC39:FC40"/>
    <mergeCell ref="FD39:FD40"/>
    <mergeCell ref="FE39:FE40"/>
    <mergeCell ref="FF39:FF40"/>
    <mergeCell ref="DR39:DR40"/>
    <mergeCell ref="DS39:DS40"/>
    <mergeCell ref="DT39:DT40"/>
    <mergeCell ref="EF39:EF40"/>
    <mergeCell ref="EG39:EG40"/>
    <mergeCell ref="EH39:EH40"/>
    <mergeCell ref="DJ39:DJ40"/>
    <mergeCell ref="DK39:DK40"/>
    <mergeCell ref="DL39:DL40"/>
    <mergeCell ref="DM39:DM40"/>
    <mergeCell ref="DP39:DP40"/>
    <mergeCell ref="DQ39:DQ40"/>
    <mergeCell ref="DC39:DC40"/>
    <mergeCell ref="DE39:DE40"/>
    <mergeCell ref="DF39:DF40"/>
    <mergeCell ref="FG39:FG40"/>
    <mergeCell ref="EV39:EV40"/>
    <mergeCell ref="EW39:EW40"/>
    <mergeCell ref="EX39:EX40"/>
    <mergeCell ref="EY39:EY40"/>
    <mergeCell ref="EZ39:EZ40"/>
    <mergeCell ref="FA39:FA40"/>
    <mergeCell ref="EO39:EO40"/>
    <mergeCell ref="EQ39:EQ40"/>
    <mergeCell ref="ER39:ER40"/>
    <mergeCell ref="ES39:ES40"/>
    <mergeCell ref="ET39:ET40"/>
    <mergeCell ref="EU39:EU40"/>
    <mergeCell ref="EI39:EI40"/>
    <mergeCell ref="EJ39:EJ40"/>
    <mergeCell ref="EK39:EK40"/>
    <mergeCell ref="EL39:EL40"/>
    <mergeCell ref="EM39:EM40"/>
    <mergeCell ref="EN39:EN40"/>
    <mergeCell ref="DG39:DG40"/>
    <mergeCell ref="DH39:DH40"/>
    <mergeCell ref="DI39:DI40"/>
    <mergeCell ref="CW39:CW40"/>
    <mergeCell ref="CX39:CX40"/>
    <mergeCell ref="CY39:CY40"/>
    <mergeCell ref="CZ39:CZ40"/>
    <mergeCell ref="DA39:DA40"/>
    <mergeCell ref="DB39:DB40"/>
    <mergeCell ref="CQ39:CQ40"/>
    <mergeCell ref="CR39:CR40"/>
    <mergeCell ref="CS39:CS40"/>
    <mergeCell ref="CT39:CT40"/>
    <mergeCell ref="CU39:CU40"/>
    <mergeCell ref="CV39:CV40"/>
    <mergeCell ref="CJ39:CJ40"/>
    <mergeCell ref="CK39:CK40"/>
    <mergeCell ref="CM39:CM40"/>
    <mergeCell ref="CN39:CN40"/>
    <mergeCell ref="CO39:CO40"/>
    <mergeCell ref="CP39:CP40"/>
    <mergeCell ref="CD39:CD40"/>
    <mergeCell ref="CE39:CE40"/>
    <mergeCell ref="CF39:CF40"/>
    <mergeCell ref="CG39:CG40"/>
    <mergeCell ref="CH39:CH40"/>
    <mergeCell ref="CI39:CI40"/>
    <mergeCell ref="BW39:BW40"/>
    <mergeCell ref="BX39:BX40"/>
    <mergeCell ref="BY39:BY40"/>
    <mergeCell ref="BZ39:BZ40"/>
    <mergeCell ref="CB39:CB40"/>
    <mergeCell ref="CC39:CC40"/>
    <mergeCell ref="BQ39:BQ40"/>
    <mergeCell ref="BR39:BR40"/>
    <mergeCell ref="BS39:BS40"/>
    <mergeCell ref="BT39:BT40"/>
    <mergeCell ref="BU39:BU40"/>
    <mergeCell ref="BV39:BV40"/>
    <mergeCell ref="BI39:BI40"/>
    <mergeCell ref="BJ39:BJ40"/>
    <mergeCell ref="BK39:BK40"/>
    <mergeCell ref="BL39:BL40"/>
    <mergeCell ref="BN39:BN40"/>
    <mergeCell ref="BP39:BP40"/>
    <mergeCell ref="BC39:BC40"/>
    <mergeCell ref="BD39:BD40"/>
    <mergeCell ref="BE39:BE40"/>
    <mergeCell ref="BF39:BF40"/>
    <mergeCell ref="BG39:BG40"/>
    <mergeCell ref="BH39:BH40"/>
    <mergeCell ref="AU39:AU40"/>
    <mergeCell ref="AW39:AW40"/>
    <mergeCell ref="AX39:AX40"/>
    <mergeCell ref="AY39:AY40"/>
    <mergeCell ref="AZ39:AZ40"/>
    <mergeCell ref="BB39:BB40"/>
    <mergeCell ref="BM39:BM40"/>
    <mergeCell ref="AI39:AI40"/>
    <mergeCell ref="AK39:AK40"/>
    <mergeCell ref="AL39:AL40"/>
    <mergeCell ref="AN39:AN40"/>
    <mergeCell ref="AO39:AO40"/>
    <mergeCell ref="AQ39:AQ40"/>
    <mergeCell ref="Z39:Z40"/>
    <mergeCell ref="AA39:AA40"/>
    <mergeCell ref="AC39:AC40"/>
    <mergeCell ref="AD39:AD40"/>
    <mergeCell ref="AG39:AG40"/>
    <mergeCell ref="AH39:AH40"/>
    <mergeCell ref="Q39:Q40"/>
    <mergeCell ref="R39:R40"/>
    <mergeCell ref="T39:T40"/>
    <mergeCell ref="U39:U40"/>
    <mergeCell ref="W39:W40"/>
    <mergeCell ref="X39:X40"/>
    <mergeCell ref="J39:J40"/>
    <mergeCell ref="K39:K40"/>
    <mergeCell ref="L39:L40"/>
    <mergeCell ref="M39:M40"/>
    <mergeCell ref="N39:N40"/>
    <mergeCell ref="O39:O40"/>
    <mergeCell ref="FF37:FF38"/>
    <mergeCell ref="FG37:FG38"/>
    <mergeCell ref="B39:B40"/>
    <mergeCell ref="C39:C40"/>
    <mergeCell ref="D39:D40"/>
    <mergeCell ref="E39:E40"/>
    <mergeCell ref="F39:F40"/>
    <mergeCell ref="G39:G40"/>
    <mergeCell ref="H39:H40"/>
    <mergeCell ref="I39:I40"/>
    <mergeCell ref="EZ37:EZ38"/>
    <mergeCell ref="FA37:FA38"/>
    <mergeCell ref="FB37:FB38"/>
    <mergeCell ref="FC37:FC38"/>
    <mergeCell ref="FD37:FD38"/>
    <mergeCell ref="FE37:FE38"/>
    <mergeCell ref="ET37:ET38"/>
    <mergeCell ref="EU37:EU38"/>
    <mergeCell ref="EV37:EV38"/>
    <mergeCell ref="EW37:EW38"/>
    <mergeCell ref="EX37:EX38"/>
    <mergeCell ref="EY37:EY38"/>
    <mergeCell ref="EM37:EM38"/>
    <mergeCell ref="EN37:EN38"/>
    <mergeCell ref="EO37:EO38"/>
    <mergeCell ref="EQ37:EQ38"/>
    <mergeCell ref="ER37:ER38"/>
    <mergeCell ref="ES37:ES38"/>
    <mergeCell ref="EG37:EG38"/>
    <mergeCell ref="EH37:EH38"/>
    <mergeCell ref="EI37:EI38"/>
    <mergeCell ref="EJ37:EJ38"/>
    <mergeCell ref="EK37:EK38"/>
    <mergeCell ref="EL37:EL38"/>
    <mergeCell ref="DP37:DP38"/>
    <mergeCell ref="DQ37:DQ38"/>
    <mergeCell ref="DR37:DR38"/>
    <mergeCell ref="DS37:DS38"/>
    <mergeCell ref="DT37:DT38"/>
    <mergeCell ref="EF37:EF38"/>
    <mergeCell ref="DH37:DH38"/>
    <mergeCell ref="DI37:DI38"/>
    <mergeCell ref="DJ37:DJ38"/>
    <mergeCell ref="DK37:DK38"/>
    <mergeCell ref="DL37:DL38"/>
    <mergeCell ref="DM37:DM38"/>
    <mergeCell ref="DA37:DA38"/>
    <mergeCell ref="DB37:DB38"/>
    <mergeCell ref="DC37:DC38"/>
    <mergeCell ref="DE37:DE38"/>
    <mergeCell ref="DF37:DF38"/>
    <mergeCell ref="DG37:DG38"/>
    <mergeCell ref="CU37:CU38"/>
    <mergeCell ref="CV37:CV38"/>
    <mergeCell ref="CW37:CW38"/>
    <mergeCell ref="CX37:CX38"/>
    <mergeCell ref="CY37:CY38"/>
    <mergeCell ref="CZ37:CZ38"/>
    <mergeCell ref="CO37:CO38"/>
    <mergeCell ref="CP37:CP38"/>
    <mergeCell ref="CQ37:CQ38"/>
    <mergeCell ref="CR37:CR38"/>
    <mergeCell ref="CS37:CS38"/>
    <mergeCell ref="CT37:CT38"/>
    <mergeCell ref="BK37:BK38"/>
    <mergeCell ref="BL37:BL38"/>
    <mergeCell ref="AZ37:AZ38"/>
    <mergeCell ref="BB37:BB38"/>
    <mergeCell ref="BC37:BC38"/>
    <mergeCell ref="BD37:BD38"/>
    <mergeCell ref="BE37:BE38"/>
    <mergeCell ref="BF37:BF38"/>
    <mergeCell ref="CH37:CH38"/>
    <mergeCell ref="CI37:CI38"/>
    <mergeCell ref="CJ37:CJ38"/>
    <mergeCell ref="CK37:CK38"/>
    <mergeCell ref="CM37:CM38"/>
    <mergeCell ref="CN37:CN38"/>
    <mergeCell ref="CB37:CB38"/>
    <mergeCell ref="CC37:CC38"/>
    <mergeCell ref="CD37:CD38"/>
    <mergeCell ref="CE37:CE38"/>
    <mergeCell ref="CF37:CF38"/>
    <mergeCell ref="CG37:CG38"/>
    <mergeCell ref="BU37:BU38"/>
    <mergeCell ref="BV37:BV38"/>
    <mergeCell ref="BW37:BW38"/>
    <mergeCell ref="BX37:BX38"/>
    <mergeCell ref="BY37:BY38"/>
    <mergeCell ref="BZ37:BZ38"/>
    <mergeCell ref="BM37:BM38"/>
    <mergeCell ref="B37:B38"/>
    <mergeCell ref="C37:C38"/>
    <mergeCell ref="D37:D38"/>
    <mergeCell ref="E37:E38"/>
    <mergeCell ref="F37:F38"/>
    <mergeCell ref="G37:G38"/>
    <mergeCell ref="AO37:AO38"/>
    <mergeCell ref="AQ37:AQ38"/>
    <mergeCell ref="AU37:AU38"/>
    <mergeCell ref="AW37:AW38"/>
    <mergeCell ref="AX37:AX38"/>
    <mergeCell ref="AY37:AY38"/>
    <mergeCell ref="AG37:AG38"/>
    <mergeCell ref="AH37:AH38"/>
    <mergeCell ref="AI37:AI38"/>
    <mergeCell ref="AK37:AK38"/>
    <mergeCell ref="AL37:AL38"/>
    <mergeCell ref="AN37:AN38"/>
    <mergeCell ref="W37:W38"/>
    <mergeCell ref="X37:X38"/>
    <mergeCell ref="Z37:Z38"/>
    <mergeCell ref="AA37:AA38"/>
    <mergeCell ref="AC37:AC38"/>
    <mergeCell ref="AD37:AD38"/>
    <mergeCell ref="DT35:DT36"/>
    <mergeCell ref="EF35:EF36"/>
    <mergeCell ref="EG35:EG36"/>
    <mergeCell ref="EH35:EH36"/>
    <mergeCell ref="DJ35:DJ36"/>
    <mergeCell ref="DK35:DK36"/>
    <mergeCell ref="DL35:DL36"/>
    <mergeCell ref="DM35:DM36"/>
    <mergeCell ref="DP35:DP36"/>
    <mergeCell ref="DQ35:DQ36"/>
    <mergeCell ref="N37:N38"/>
    <mergeCell ref="O37:O38"/>
    <mergeCell ref="Q37:Q38"/>
    <mergeCell ref="R37:R38"/>
    <mergeCell ref="T37:T38"/>
    <mergeCell ref="U37:U38"/>
    <mergeCell ref="H37:H38"/>
    <mergeCell ref="I37:I38"/>
    <mergeCell ref="J37:J38"/>
    <mergeCell ref="K37:K38"/>
    <mergeCell ref="L37:L38"/>
    <mergeCell ref="M37:M38"/>
    <mergeCell ref="BN37:BN38"/>
    <mergeCell ref="BP37:BP38"/>
    <mergeCell ref="BQ37:BQ38"/>
    <mergeCell ref="BR37:BR38"/>
    <mergeCell ref="BS37:BS38"/>
    <mergeCell ref="BT37:BT38"/>
    <mergeCell ref="BG37:BG38"/>
    <mergeCell ref="BH37:BH38"/>
    <mergeCell ref="BI37:BI38"/>
    <mergeCell ref="BJ37:BJ38"/>
    <mergeCell ref="DC35:DC36"/>
    <mergeCell ref="DE35:DE36"/>
    <mergeCell ref="DF35:DF36"/>
    <mergeCell ref="FG35:FG36"/>
    <mergeCell ref="EV35:EV36"/>
    <mergeCell ref="EW35:EW36"/>
    <mergeCell ref="EX35:EX36"/>
    <mergeCell ref="EY35:EY36"/>
    <mergeCell ref="EZ35:EZ36"/>
    <mergeCell ref="FA35:FA36"/>
    <mergeCell ref="EO35:EO36"/>
    <mergeCell ref="EQ35:EQ36"/>
    <mergeCell ref="ER35:ER36"/>
    <mergeCell ref="ES35:ES36"/>
    <mergeCell ref="ET35:ET36"/>
    <mergeCell ref="EU35:EU36"/>
    <mergeCell ref="EI35:EI36"/>
    <mergeCell ref="EJ35:EJ36"/>
    <mergeCell ref="EK35:EK36"/>
    <mergeCell ref="EL35:EL36"/>
    <mergeCell ref="EM35:EM36"/>
    <mergeCell ref="EN35:EN36"/>
    <mergeCell ref="DG35:DG36"/>
    <mergeCell ref="DH35:DH36"/>
    <mergeCell ref="DI35:DI36"/>
    <mergeCell ref="FB35:FB36"/>
    <mergeCell ref="FC35:FC36"/>
    <mergeCell ref="FD35:FD36"/>
    <mergeCell ref="FE35:FE36"/>
    <mergeCell ref="FF35:FF36"/>
    <mergeCell ref="DR35:DR36"/>
    <mergeCell ref="DS35:DS36"/>
    <mergeCell ref="CW35:CW36"/>
    <mergeCell ref="CX35:CX36"/>
    <mergeCell ref="CY35:CY36"/>
    <mergeCell ref="CZ35:CZ36"/>
    <mergeCell ref="DA35:DA36"/>
    <mergeCell ref="DB35:DB36"/>
    <mergeCell ref="CQ35:CQ36"/>
    <mergeCell ref="CR35:CR36"/>
    <mergeCell ref="CS35:CS36"/>
    <mergeCell ref="CT35:CT36"/>
    <mergeCell ref="CU35:CU36"/>
    <mergeCell ref="CV35:CV36"/>
    <mergeCell ref="CJ35:CJ36"/>
    <mergeCell ref="CK35:CK36"/>
    <mergeCell ref="CM35:CM36"/>
    <mergeCell ref="CN35:CN36"/>
    <mergeCell ref="CO35:CO36"/>
    <mergeCell ref="CP35:CP36"/>
    <mergeCell ref="CD35:CD36"/>
    <mergeCell ref="CE35:CE36"/>
    <mergeCell ref="CF35:CF36"/>
    <mergeCell ref="CG35:CG36"/>
    <mergeCell ref="CH35:CH36"/>
    <mergeCell ref="CI35:CI36"/>
    <mergeCell ref="BW35:BW36"/>
    <mergeCell ref="BX35:BX36"/>
    <mergeCell ref="BY35:BY36"/>
    <mergeCell ref="BZ35:BZ36"/>
    <mergeCell ref="CB35:CB36"/>
    <mergeCell ref="CC35:CC36"/>
    <mergeCell ref="BQ35:BQ36"/>
    <mergeCell ref="BR35:BR36"/>
    <mergeCell ref="BS35:BS36"/>
    <mergeCell ref="BT35:BT36"/>
    <mergeCell ref="BU35:BU36"/>
    <mergeCell ref="BV35:BV36"/>
    <mergeCell ref="BI35:BI36"/>
    <mergeCell ref="BJ35:BJ36"/>
    <mergeCell ref="BK35:BK36"/>
    <mergeCell ref="BL35:BL36"/>
    <mergeCell ref="BN35:BN36"/>
    <mergeCell ref="BP35:BP36"/>
    <mergeCell ref="BC35:BC36"/>
    <mergeCell ref="BD35:BD36"/>
    <mergeCell ref="BE35:BE36"/>
    <mergeCell ref="BF35:BF36"/>
    <mergeCell ref="BG35:BG36"/>
    <mergeCell ref="BH35:BH36"/>
    <mergeCell ref="AU35:AU36"/>
    <mergeCell ref="AW35:AW36"/>
    <mergeCell ref="AX35:AX36"/>
    <mergeCell ref="AY35:AY36"/>
    <mergeCell ref="AZ35:AZ36"/>
    <mergeCell ref="BB35:BB36"/>
    <mergeCell ref="BM35:BM36"/>
    <mergeCell ref="AI35:AI36"/>
    <mergeCell ref="AK35:AK36"/>
    <mergeCell ref="AL35:AL36"/>
    <mergeCell ref="AN35:AN36"/>
    <mergeCell ref="AO35:AO36"/>
    <mergeCell ref="AQ35:AQ36"/>
    <mergeCell ref="Z35:Z36"/>
    <mergeCell ref="AA35:AA36"/>
    <mergeCell ref="AC35:AC36"/>
    <mergeCell ref="AD35:AD36"/>
    <mergeCell ref="AG35:AG36"/>
    <mergeCell ref="AH35:AH36"/>
    <mergeCell ref="Q35:Q36"/>
    <mergeCell ref="R35:R36"/>
    <mergeCell ref="T35:T36"/>
    <mergeCell ref="U35:U36"/>
    <mergeCell ref="W35:W36"/>
    <mergeCell ref="X35:X36"/>
    <mergeCell ref="J35:J36"/>
    <mergeCell ref="K35:K36"/>
    <mergeCell ref="L35:L36"/>
    <mergeCell ref="M35:M36"/>
    <mergeCell ref="N35:N36"/>
    <mergeCell ref="O35:O36"/>
    <mergeCell ref="FF33:FF34"/>
    <mergeCell ref="FG33:FG34"/>
    <mergeCell ref="B35:B36"/>
    <mergeCell ref="C35:C36"/>
    <mergeCell ref="D35:D36"/>
    <mergeCell ref="E35:E36"/>
    <mergeCell ref="F35:F36"/>
    <mergeCell ref="G35:G36"/>
    <mergeCell ref="H35:H36"/>
    <mergeCell ref="I35:I36"/>
    <mergeCell ref="EZ33:EZ34"/>
    <mergeCell ref="FA33:FA34"/>
    <mergeCell ref="FB33:FB34"/>
    <mergeCell ref="FC33:FC34"/>
    <mergeCell ref="FD33:FD34"/>
    <mergeCell ref="FE33:FE34"/>
    <mergeCell ref="ET33:ET34"/>
    <mergeCell ref="EU33:EU34"/>
    <mergeCell ref="EV33:EV34"/>
    <mergeCell ref="EW33:EW34"/>
    <mergeCell ref="EX33:EX34"/>
    <mergeCell ref="EY33:EY34"/>
    <mergeCell ref="EM33:EM34"/>
    <mergeCell ref="EN33:EN34"/>
    <mergeCell ref="EO33:EO34"/>
    <mergeCell ref="EQ33:EQ34"/>
    <mergeCell ref="ER33:ER34"/>
    <mergeCell ref="ES33:ES34"/>
    <mergeCell ref="EG33:EG34"/>
    <mergeCell ref="EH33:EH34"/>
    <mergeCell ref="EI33:EI34"/>
    <mergeCell ref="EJ33:EJ34"/>
    <mergeCell ref="EK33:EK34"/>
    <mergeCell ref="EL33:EL34"/>
    <mergeCell ref="DP33:DP34"/>
    <mergeCell ref="DQ33:DQ34"/>
    <mergeCell ref="DR33:DR34"/>
    <mergeCell ref="DS33:DS34"/>
    <mergeCell ref="DT33:DT34"/>
    <mergeCell ref="EF33:EF34"/>
    <mergeCell ref="DH33:DH34"/>
    <mergeCell ref="DI33:DI34"/>
    <mergeCell ref="DJ33:DJ34"/>
    <mergeCell ref="DK33:DK34"/>
    <mergeCell ref="DL33:DL34"/>
    <mergeCell ref="DM33:DM34"/>
    <mergeCell ref="DA33:DA34"/>
    <mergeCell ref="DB33:DB34"/>
    <mergeCell ref="DC33:DC34"/>
    <mergeCell ref="DE33:DE34"/>
    <mergeCell ref="DF33:DF34"/>
    <mergeCell ref="DG33:DG34"/>
    <mergeCell ref="CU33:CU34"/>
    <mergeCell ref="CV33:CV34"/>
    <mergeCell ref="CW33:CW34"/>
    <mergeCell ref="CX33:CX34"/>
    <mergeCell ref="CY33:CY34"/>
    <mergeCell ref="CZ33:CZ34"/>
    <mergeCell ref="CO33:CO34"/>
    <mergeCell ref="CP33:CP34"/>
    <mergeCell ref="CQ33:CQ34"/>
    <mergeCell ref="CR33:CR34"/>
    <mergeCell ref="CS33:CS34"/>
    <mergeCell ref="CT33:CT34"/>
    <mergeCell ref="CH33:CH34"/>
    <mergeCell ref="CI33:CI34"/>
    <mergeCell ref="CJ33:CJ34"/>
    <mergeCell ref="CK33:CK34"/>
    <mergeCell ref="CM33:CM34"/>
    <mergeCell ref="CN33:CN34"/>
    <mergeCell ref="CB33:CB34"/>
    <mergeCell ref="CC33:CC34"/>
    <mergeCell ref="CD33:CD34"/>
    <mergeCell ref="CE33:CE34"/>
    <mergeCell ref="CF33:CF34"/>
    <mergeCell ref="CG33:CG34"/>
    <mergeCell ref="BU33:BU34"/>
    <mergeCell ref="BV33:BV34"/>
    <mergeCell ref="BW33:BW34"/>
    <mergeCell ref="BX33:BX34"/>
    <mergeCell ref="BY33:BY34"/>
    <mergeCell ref="BZ33:BZ34"/>
    <mergeCell ref="BN33:BN34"/>
    <mergeCell ref="BP33:BP34"/>
    <mergeCell ref="BQ33:BQ34"/>
    <mergeCell ref="BR33:BR34"/>
    <mergeCell ref="BS33:BS34"/>
    <mergeCell ref="BT33:BT34"/>
    <mergeCell ref="BG33:BG34"/>
    <mergeCell ref="BH33:BH34"/>
    <mergeCell ref="BI33:BI34"/>
    <mergeCell ref="BJ33:BJ34"/>
    <mergeCell ref="BK33:BK34"/>
    <mergeCell ref="BL33:BL34"/>
    <mergeCell ref="AZ33:AZ34"/>
    <mergeCell ref="BB33:BB34"/>
    <mergeCell ref="BC33:BC34"/>
    <mergeCell ref="BD33:BD34"/>
    <mergeCell ref="BE33:BE34"/>
    <mergeCell ref="BF33:BF34"/>
    <mergeCell ref="BM33:BM34"/>
    <mergeCell ref="AO33:AO34"/>
    <mergeCell ref="AQ33:AQ34"/>
    <mergeCell ref="AU33:AU34"/>
    <mergeCell ref="AW33:AW34"/>
    <mergeCell ref="AX33:AX34"/>
    <mergeCell ref="AY33:AY34"/>
    <mergeCell ref="AG33:AG34"/>
    <mergeCell ref="AH33:AH34"/>
    <mergeCell ref="AI33:AI34"/>
    <mergeCell ref="AK33:AK34"/>
    <mergeCell ref="AL33:AL34"/>
    <mergeCell ref="AN33:AN34"/>
    <mergeCell ref="W33:W34"/>
    <mergeCell ref="X33:X34"/>
    <mergeCell ref="Z33:Z34"/>
    <mergeCell ref="AA33:AA34"/>
    <mergeCell ref="AC33:AC34"/>
    <mergeCell ref="AD33:AD34"/>
    <mergeCell ref="N33:N34"/>
    <mergeCell ref="O33:O34"/>
    <mergeCell ref="Q33:Q34"/>
    <mergeCell ref="R33:R34"/>
    <mergeCell ref="T33:T34"/>
    <mergeCell ref="U33:U34"/>
    <mergeCell ref="H33:H34"/>
    <mergeCell ref="I33:I34"/>
    <mergeCell ref="J33:J34"/>
    <mergeCell ref="K33:K34"/>
    <mergeCell ref="L33:L34"/>
    <mergeCell ref="M33:M34"/>
    <mergeCell ref="B33:B34"/>
    <mergeCell ref="C33:C34"/>
    <mergeCell ref="D33:D34"/>
    <mergeCell ref="E33:E34"/>
    <mergeCell ref="F33:F34"/>
    <mergeCell ref="G33:G34"/>
    <mergeCell ref="FB31:FB32"/>
    <mergeCell ref="FC31:FC32"/>
    <mergeCell ref="FD31:FD32"/>
    <mergeCell ref="FE31:FE32"/>
    <mergeCell ref="FF31:FF32"/>
    <mergeCell ref="FG31:FG32"/>
    <mergeCell ref="EV31:EV32"/>
    <mergeCell ref="EW31:EW32"/>
    <mergeCell ref="EX31:EX32"/>
    <mergeCell ref="EY31:EY32"/>
    <mergeCell ref="EZ31:EZ32"/>
    <mergeCell ref="FA31:FA32"/>
    <mergeCell ref="EO31:EO32"/>
    <mergeCell ref="EQ31:EQ32"/>
    <mergeCell ref="ER31:ER32"/>
    <mergeCell ref="ES31:ES32"/>
    <mergeCell ref="ET31:ET32"/>
    <mergeCell ref="EU31:EU32"/>
    <mergeCell ref="EI31:EI32"/>
    <mergeCell ref="EJ31:EJ32"/>
    <mergeCell ref="EK31:EK32"/>
    <mergeCell ref="EL31:EL32"/>
    <mergeCell ref="EM31:EM32"/>
    <mergeCell ref="EN31:EN32"/>
    <mergeCell ref="DR31:DR32"/>
    <mergeCell ref="DS31:DS32"/>
    <mergeCell ref="DT31:DT32"/>
    <mergeCell ref="EF31:EF32"/>
    <mergeCell ref="EG31:EG32"/>
    <mergeCell ref="EH31:EH32"/>
    <mergeCell ref="DJ31:DJ32"/>
    <mergeCell ref="DK31:DK32"/>
    <mergeCell ref="DL31:DL32"/>
    <mergeCell ref="DM31:DM32"/>
    <mergeCell ref="DP31:DP32"/>
    <mergeCell ref="DQ31:DQ32"/>
    <mergeCell ref="DC31:DC32"/>
    <mergeCell ref="DE31:DE32"/>
    <mergeCell ref="DF31:DF32"/>
    <mergeCell ref="DG31:DG32"/>
    <mergeCell ref="DH31:DH32"/>
    <mergeCell ref="DI31:DI32"/>
    <mergeCell ref="CW31:CW32"/>
    <mergeCell ref="CX31:CX32"/>
    <mergeCell ref="CY31:CY32"/>
    <mergeCell ref="CZ31:CZ32"/>
    <mergeCell ref="DA31:DA32"/>
    <mergeCell ref="DB31:DB32"/>
    <mergeCell ref="CQ31:CQ32"/>
    <mergeCell ref="CR31:CR32"/>
    <mergeCell ref="CS31:CS32"/>
    <mergeCell ref="CT31:CT32"/>
    <mergeCell ref="CU31:CU32"/>
    <mergeCell ref="CV31:CV32"/>
    <mergeCell ref="CJ31:CJ32"/>
    <mergeCell ref="CK31:CK32"/>
    <mergeCell ref="CM31:CM32"/>
    <mergeCell ref="CN31:CN32"/>
    <mergeCell ref="CO31:CO32"/>
    <mergeCell ref="CP31:CP32"/>
    <mergeCell ref="CD31:CD32"/>
    <mergeCell ref="CE31:CE32"/>
    <mergeCell ref="CF31:CF32"/>
    <mergeCell ref="CG31:CG32"/>
    <mergeCell ref="CH31:CH32"/>
    <mergeCell ref="CI31:CI32"/>
    <mergeCell ref="BW31:BW32"/>
    <mergeCell ref="BX31:BX32"/>
    <mergeCell ref="BY31:BY32"/>
    <mergeCell ref="BZ31:BZ32"/>
    <mergeCell ref="CB31:CB32"/>
    <mergeCell ref="CC31:CC32"/>
    <mergeCell ref="BQ31:BQ32"/>
    <mergeCell ref="BR31:BR32"/>
    <mergeCell ref="BS31:BS32"/>
    <mergeCell ref="BT31:BT32"/>
    <mergeCell ref="BU31:BU32"/>
    <mergeCell ref="BV31:BV32"/>
    <mergeCell ref="BI31:BI32"/>
    <mergeCell ref="BJ31:BJ32"/>
    <mergeCell ref="BK31:BK32"/>
    <mergeCell ref="BL31:BL32"/>
    <mergeCell ref="BN31:BN32"/>
    <mergeCell ref="BP31:BP32"/>
    <mergeCell ref="BC31:BC32"/>
    <mergeCell ref="BD31:BD32"/>
    <mergeCell ref="BE31:BE32"/>
    <mergeCell ref="BF31:BF32"/>
    <mergeCell ref="BG31:BG32"/>
    <mergeCell ref="BH31:BH32"/>
    <mergeCell ref="BM31:BM32"/>
    <mergeCell ref="AU31:AU32"/>
    <mergeCell ref="AW31:AW32"/>
    <mergeCell ref="AX31:AX32"/>
    <mergeCell ref="AY31:AY32"/>
    <mergeCell ref="AZ31:AZ32"/>
    <mergeCell ref="BB31:BB32"/>
    <mergeCell ref="AI31:AI32"/>
    <mergeCell ref="AK31:AK32"/>
    <mergeCell ref="AL31:AL32"/>
    <mergeCell ref="AN31:AN32"/>
    <mergeCell ref="AO31:AO32"/>
    <mergeCell ref="AQ31:AQ32"/>
    <mergeCell ref="Z31:Z32"/>
    <mergeCell ref="AA31:AA32"/>
    <mergeCell ref="AC31:AC32"/>
    <mergeCell ref="AD31:AD32"/>
    <mergeCell ref="AG31:AG32"/>
    <mergeCell ref="AH31:AH32"/>
    <mergeCell ref="Q31:Q32"/>
    <mergeCell ref="R31:R32"/>
    <mergeCell ref="T31:T32"/>
    <mergeCell ref="U31:U32"/>
    <mergeCell ref="W31:W32"/>
    <mergeCell ref="X31:X32"/>
    <mergeCell ref="J31:J32"/>
    <mergeCell ref="K31:K32"/>
    <mergeCell ref="L31:L32"/>
    <mergeCell ref="M31:M32"/>
    <mergeCell ref="N31:N32"/>
    <mergeCell ref="O31:O32"/>
    <mergeCell ref="FF29:FF30"/>
    <mergeCell ref="FG29:FG30"/>
    <mergeCell ref="B31:B32"/>
    <mergeCell ref="C31:C32"/>
    <mergeCell ref="D31:D32"/>
    <mergeCell ref="E31:E32"/>
    <mergeCell ref="F31:F32"/>
    <mergeCell ref="G31:G32"/>
    <mergeCell ref="H31:H32"/>
    <mergeCell ref="I31:I32"/>
    <mergeCell ref="EZ29:EZ30"/>
    <mergeCell ref="FA29:FA30"/>
    <mergeCell ref="FB29:FB30"/>
    <mergeCell ref="FC29:FC30"/>
    <mergeCell ref="FD29:FD30"/>
    <mergeCell ref="FE29:FE30"/>
    <mergeCell ref="ET29:ET30"/>
    <mergeCell ref="EU29:EU30"/>
    <mergeCell ref="EV29:EV30"/>
    <mergeCell ref="EW29:EW30"/>
    <mergeCell ref="EX29:EX30"/>
    <mergeCell ref="EY29:EY30"/>
    <mergeCell ref="EM29:EM30"/>
    <mergeCell ref="EN29:EN30"/>
    <mergeCell ref="EO29:EO30"/>
    <mergeCell ref="EQ29:EQ30"/>
    <mergeCell ref="ER29:ER30"/>
    <mergeCell ref="ES29:ES30"/>
    <mergeCell ref="EG29:EG30"/>
    <mergeCell ref="EH29:EH30"/>
    <mergeCell ref="EI29:EI30"/>
    <mergeCell ref="EJ29:EJ30"/>
    <mergeCell ref="EK29:EK30"/>
    <mergeCell ref="EL29:EL30"/>
    <mergeCell ref="DZ29:DZ30"/>
    <mergeCell ref="EA29:EA30"/>
    <mergeCell ref="EB29:EB30"/>
    <mergeCell ref="EC29:EC30"/>
    <mergeCell ref="ED29:ED30"/>
    <mergeCell ref="EF29:EF30"/>
    <mergeCell ref="DT29:DT30"/>
    <mergeCell ref="DU29:DU30"/>
    <mergeCell ref="DV29:DV30"/>
    <mergeCell ref="DW29:DW30"/>
    <mergeCell ref="DX29:DX30"/>
    <mergeCell ref="DY29:DY30"/>
    <mergeCell ref="DM29:DM30"/>
    <mergeCell ref="DO29:DO30"/>
    <mergeCell ref="DP29:DP30"/>
    <mergeCell ref="DQ29:DQ30"/>
    <mergeCell ref="DR29:DR30"/>
    <mergeCell ref="DS29:DS30"/>
    <mergeCell ref="DG29:DG30"/>
    <mergeCell ref="DH29:DH30"/>
    <mergeCell ref="DI29:DI30"/>
    <mergeCell ref="DJ29:DJ30"/>
    <mergeCell ref="DK29:DK30"/>
    <mergeCell ref="DL29:DL30"/>
    <mergeCell ref="CZ29:CZ30"/>
    <mergeCell ref="DA29:DA30"/>
    <mergeCell ref="DB29:DB30"/>
    <mergeCell ref="DC29:DC30"/>
    <mergeCell ref="DE29:DE30"/>
    <mergeCell ref="DF29:DF30"/>
    <mergeCell ref="CT29:CT30"/>
    <mergeCell ref="CU29:CU30"/>
    <mergeCell ref="CV29:CV30"/>
    <mergeCell ref="CW29:CW30"/>
    <mergeCell ref="CX29:CX30"/>
    <mergeCell ref="CY29:CY30"/>
    <mergeCell ref="CN29:CN30"/>
    <mergeCell ref="CO29:CO30"/>
    <mergeCell ref="CP29:CP30"/>
    <mergeCell ref="CQ29:CQ30"/>
    <mergeCell ref="CR29:CR30"/>
    <mergeCell ref="CS29:CS30"/>
    <mergeCell ref="CG29:CG30"/>
    <mergeCell ref="CH29:CH30"/>
    <mergeCell ref="CI29:CI30"/>
    <mergeCell ref="CJ29:CJ30"/>
    <mergeCell ref="CK29:CK30"/>
    <mergeCell ref="CM29:CM30"/>
    <mergeCell ref="BZ29:BZ30"/>
    <mergeCell ref="CB29:CB30"/>
    <mergeCell ref="CC29:CC30"/>
    <mergeCell ref="CD29:CD30"/>
    <mergeCell ref="CE29:CE30"/>
    <mergeCell ref="CF29:CF30"/>
    <mergeCell ref="BT29:BT30"/>
    <mergeCell ref="BU29:BU30"/>
    <mergeCell ref="BV29:BV30"/>
    <mergeCell ref="BW29:BW30"/>
    <mergeCell ref="BX29:BX30"/>
    <mergeCell ref="BY29:BY30"/>
    <mergeCell ref="Z29:Z30"/>
    <mergeCell ref="AA29:AA30"/>
    <mergeCell ref="AC29:AC30"/>
    <mergeCell ref="BL29:BL30"/>
    <mergeCell ref="BN29:BN30"/>
    <mergeCell ref="BP29:BP30"/>
    <mergeCell ref="BQ29:BQ30"/>
    <mergeCell ref="BR29:BR30"/>
    <mergeCell ref="BS29:BS30"/>
    <mergeCell ref="BF29:BF30"/>
    <mergeCell ref="BG29:BG30"/>
    <mergeCell ref="BH29:BH30"/>
    <mergeCell ref="BI29:BI30"/>
    <mergeCell ref="BJ29:BJ30"/>
    <mergeCell ref="BK29:BK30"/>
    <mergeCell ref="AY29:AY30"/>
    <mergeCell ref="AZ29:AZ30"/>
    <mergeCell ref="BB29:BB30"/>
    <mergeCell ref="BC29:BC30"/>
    <mergeCell ref="BD29:BD30"/>
    <mergeCell ref="BE29:BE30"/>
    <mergeCell ref="BM29:BM30"/>
    <mergeCell ref="M29:M30"/>
    <mergeCell ref="N29:N30"/>
    <mergeCell ref="O29:O30"/>
    <mergeCell ref="Q29:Q30"/>
    <mergeCell ref="R29:R30"/>
    <mergeCell ref="T29:T30"/>
    <mergeCell ref="G29:G30"/>
    <mergeCell ref="H29:H30"/>
    <mergeCell ref="I29:I30"/>
    <mergeCell ref="J29:J30"/>
    <mergeCell ref="K29:K30"/>
    <mergeCell ref="L29:L30"/>
    <mergeCell ref="AC25:AE27"/>
    <mergeCell ref="AH25:AJ27"/>
    <mergeCell ref="AK25:AM27"/>
    <mergeCell ref="AN25:AP27"/>
    <mergeCell ref="BH25:BJ25"/>
    <mergeCell ref="AN29:AN30"/>
    <mergeCell ref="AO29:AO30"/>
    <mergeCell ref="AQ29:AQ30"/>
    <mergeCell ref="AU29:AU30"/>
    <mergeCell ref="AW29:AW30"/>
    <mergeCell ref="AX29:AX30"/>
    <mergeCell ref="AD29:AD30"/>
    <mergeCell ref="AG29:AG30"/>
    <mergeCell ref="AH29:AH30"/>
    <mergeCell ref="AI29:AI30"/>
    <mergeCell ref="AK29:AK30"/>
    <mergeCell ref="AL29:AL30"/>
    <mergeCell ref="U29:U30"/>
    <mergeCell ref="W29:W30"/>
    <mergeCell ref="X29:X30"/>
    <mergeCell ref="B29:B30"/>
    <mergeCell ref="C29:C30"/>
    <mergeCell ref="D29:D30"/>
    <mergeCell ref="E29:E30"/>
    <mergeCell ref="F29:F30"/>
    <mergeCell ref="FC23:FC24"/>
    <mergeCell ref="FD23:FD24"/>
    <mergeCell ref="FE23:FE24"/>
    <mergeCell ref="FF23:FF24"/>
    <mergeCell ref="FG23:FG24"/>
    <mergeCell ref="B25:B28"/>
    <mergeCell ref="Q25:S27"/>
    <mergeCell ref="T25:V27"/>
    <mergeCell ref="W25:Y27"/>
    <mergeCell ref="Z25:AB27"/>
    <mergeCell ref="EW23:EW24"/>
    <mergeCell ref="EX23:EX24"/>
    <mergeCell ref="EY23:EY24"/>
    <mergeCell ref="EZ23:EZ24"/>
    <mergeCell ref="FA23:FA24"/>
    <mergeCell ref="FB23:FB24"/>
    <mergeCell ref="EQ23:EQ24"/>
    <mergeCell ref="ER23:ER24"/>
    <mergeCell ref="ES23:ES24"/>
    <mergeCell ref="ET23:ET24"/>
    <mergeCell ref="EU23:EU24"/>
    <mergeCell ref="EV23:EV24"/>
    <mergeCell ref="EJ23:EJ24"/>
    <mergeCell ref="EK23:EK24"/>
    <mergeCell ref="EL23:EL24"/>
    <mergeCell ref="EM23:EM24"/>
    <mergeCell ref="EN23:EN24"/>
    <mergeCell ref="EO23:EO24"/>
    <mergeCell ref="DT23:DT24"/>
    <mergeCell ref="EE23:EE24"/>
    <mergeCell ref="EF23:EF24"/>
    <mergeCell ref="EG23:EG24"/>
    <mergeCell ref="EH23:EH24"/>
    <mergeCell ref="EI23:EI24"/>
    <mergeCell ref="DL23:DL24"/>
    <mergeCell ref="DM23:DM24"/>
    <mergeCell ref="DP23:DP24"/>
    <mergeCell ref="DQ23:DQ24"/>
    <mergeCell ref="DR23:DR24"/>
    <mergeCell ref="DS23:DS24"/>
    <mergeCell ref="DF23:DF24"/>
    <mergeCell ref="DG23:DG24"/>
    <mergeCell ref="DH23:DH24"/>
    <mergeCell ref="DI23:DI24"/>
    <mergeCell ref="DJ23:DJ24"/>
    <mergeCell ref="DK23:DK24"/>
    <mergeCell ref="CY23:CY24"/>
    <mergeCell ref="CZ23:CZ24"/>
    <mergeCell ref="DA23:DA24"/>
    <mergeCell ref="DB23:DB24"/>
    <mergeCell ref="DC23:DC24"/>
    <mergeCell ref="DE23:DE24"/>
    <mergeCell ref="CS23:CS24"/>
    <mergeCell ref="CT23:CT24"/>
    <mergeCell ref="CU23:CU24"/>
    <mergeCell ref="CV23:CV24"/>
    <mergeCell ref="CW23:CW24"/>
    <mergeCell ref="CX23:CX24"/>
    <mergeCell ref="CM23:CM24"/>
    <mergeCell ref="CN23:CN24"/>
    <mergeCell ref="CO23:CO24"/>
    <mergeCell ref="CP23:CP24"/>
    <mergeCell ref="CQ23:CQ24"/>
    <mergeCell ref="CR23:CR24"/>
    <mergeCell ref="CF23:CF24"/>
    <mergeCell ref="CG23:CG24"/>
    <mergeCell ref="CH23:CH24"/>
    <mergeCell ref="CI23:CI24"/>
    <mergeCell ref="CJ23:CJ24"/>
    <mergeCell ref="CK23:CK24"/>
    <mergeCell ref="BY23:BY24"/>
    <mergeCell ref="BZ23:BZ24"/>
    <mergeCell ref="CB23:CB24"/>
    <mergeCell ref="CC23:CC24"/>
    <mergeCell ref="CD23:CD24"/>
    <mergeCell ref="CE23:CE24"/>
    <mergeCell ref="BS23:BS24"/>
    <mergeCell ref="BT23:BT24"/>
    <mergeCell ref="BU23:BU24"/>
    <mergeCell ref="BV23:BV24"/>
    <mergeCell ref="BW23:BW24"/>
    <mergeCell ref="BX23:BX24"/>
    <mergeCell ref="BK23:BK24"/>
    <mergeCell ref="BL23:BL24"/>
    <mergeCell ref="BN23:BN24"/>
    <mergeCell ref="BP23:BP24"/>
    <mergeCell ref="BQ23:BQ24"/>
    <mergeCell ref="BR23:BR24"/>
    <mergeCell ref="BE23:BE24"/>
    <mergeCell ref="BF23:BF24"/>
    <mergeCell ref="BG23:BG24"/>
    <mergeCell ref="BH23:BH24"/>
    <mergeCell ref="BI23:BI24"/>
    <mergeCell ref="BJ23:BJ24"/>
    <mergeCell ref="AX23:AX24"/>
    <mergeCell ref="AY23:AY24"/>
    <mergeCell ref="AZ23:AZ24"/>
    <mergeCell ref="BB23:BB24"/>
    <mergeCell ref="BC23:BC24"/>
    <mergeCell ref="BD23:BD24"/>
    <mergeCell ref="BM23:BM24"/>
    <mergeCell ref="AN23:AN24"/>
    <mergeCell ref="AO23:AO24"/>
    <mergeCell ref="AQ23:AQ24"/>
    <mergeCell ref="AR23:AR24"/>
    <mergeCell ref="AU23:AU24"/>
    <mergeCell ref="AW23:AW24"/>
    <mergeCell ref="AD23:AD24"/>
    <mergeCell ref="AG23:AG24"/>
    <mergeCell ref="AH23:AH24"/>
    <mergeCell ref="AI23:AI24"/>
    <mergeCell ref="AK23:AK24"/>
    <mergeCell ref="AL23:AL24"/>
    <mergeCell ref="U23:U24"/>
    <mergeCell ref="W23:W24"/>
    <mergeCell ref="X23:X24"/>
    <mergeCell ref="Z23:Z24"/>
    <mergeCell ref="AA23:AA24"/>
    <mergeCell ref="AC23:AC24"/>
    <mergeCell ref="M23:M24"/>
    <mergeCell ref="N23:N24"/>
    <mergeCell ref="O23:O24"/>
    <mergeCell ref="Q23:Q24"/>
    <mergeCell ref="R23:R24"/>
    <mergeCell ref="T23:T24"/>
    <mergeCell ref="G23:G24"/>
    <mergeCell ref="H23:H24"/>
    <mergeCell ref="I23:I24"/>
    <mergeCell ref="J23:J24"/>
    <mergeCell ref="K23:K24"/>
    <mergeCell ref="L23:L24"/>
    <mergeCell ref="FC21:FC22"/>
    <mergeCell ref="FD21:FD22"/>
    <mergeCell ref="FE21:FE22"/>
    <mergeCell ref="FF21:FF22"/>
    <mergeCell ref="FG21:FG22"/>
    <mergeCell ref="DQ21:DQ22"/>
    <mergeCell ref="DR21:DR22"/>
    <mergeCell ref="DS21:DS22"/>
    <mergeCell ref="DF21:DF22"/>
    <mergeCell ref="DG21:DG22"/>
    <mergeCell ref="DH21:DH22"/>
    <mergeCell ref="DI21:DI22"/>
    <mergeCell ref="DJ21:DJ22"/>
    <mergeCell ref="DK21:DK22"/>
    <mergeCell ref="CY21:CY22"/>
    <mergeCell ref="CZ21:CZ22"/>
    <mergeCell ref="DA21:DA22"/>
    <mergeCell ref="DB21:DB22"/>
    <mergeCell ref="DC21:DC22"/>
    <mergeCell ref="DE21:DE22"/>
    <mergeCell ref="B23:B24"/>
    <mergeCell ref="C23:C24"/>
    <mergeCell ref="D23:D24"/>
    <mergeCell ref="E23:E24"/>
    <mergeCell ref="F23:F24"/>
    <mergeCell ref="EW21:EW22"/>
    <mergeCell ref="EX21:EX22"/>
    <mergeCell ref="EY21:EY22"/>
    <mergeCell ref="EZ21:EZ22"/>
    <mergeCell ref="FA21:FA22"/>
    <mergeCell ref="FB21:FB22"/>
    <mergeCell ref="EQ21:EQ22"/>
    <mergeCell ref="ER21:ER22"/>
    <mergeCell ref="ES21:ES22"/>
    <mergeCell ref="ET21:ET22"/>
    <mergeCell ref="EU21:EU22"/>
    <mergeCell ref="EV21:EV22"/>
    <mergeCell ref="EJ21:EJ22"/>
    <mergeCell ref="EK21:EK22"/>
    <mergeCell ref="EL21:EL22"/>
    <mergeCell ref="EM21:EM22"/>
    <mergeCell ref="EN21:EN22"/>
    <mergeCell ref="EO21:EO22"/>
    <mergeCell ref="DT21:DT22"/>
    <mergeCell ref="EE21:EE22"/>
    <mergeCell ref="EF21:EF22"/>
    <mergeCell ref="EG21:EG22"/>
    <mergeCell ref="EH21:EH22"/>
    <mergeCell ref="EI21:EI22"/>
    <mergeCell ref="DL21:DL22"/>
    <mergeCell ref="DM21:DM22"/>
    <mergeCell ref="DP21:DP22"/>
    <mergeCell ref="CS21:CS22"/>
    <mergeCell ref="CT21:CT22"/>
    <mergeCell ref="CU21:CU22"/>
    <mergeCell ref="CV21:CV22"/>
    <mergeCell ref="CW21:CW22"/>
    <mergeCell ref="CX21:CX22"/>
    <mergeCell ref="CM21:CM22"/>
    <mergeCell ref="CN21:CN22"/>
    <mergeCell ref="CO21:CO22"/>
    <mergeCell ref="CP21:CP22"/>
    <mergeCell ref="CQ21:CQ22"/>
    <mergeCell ref="CR21:CR22"/>
    <mergeCell ref="CF21:CF22"/>
    <mergeCell ref="CG21:CG22"/>
    <mergeCell ref="CH21:CH22"/>
    <mergeCell ref="CI21:CI22"/>
    <mergeCell ref="CJ21:CJ22"/>
    <mergeCell ref="CK21:CK22"/>
    <mergeCell ref="BY21:BY22"/>
    <mergeCell ref="BZ21:BZ22"/>
    <mergeCell ref="CB21:CB22"/>
    <mergeCell ref="CC21:CC22"/>
    <mergeCell ref="CD21:CD22"/>
    <mergeCell ref="CE21:CE22"/>
    <mergeCell ref="BS21:BS22"/>
    <mergeCell ref="BT21:BT22"/>
    <mergeCell ref="BU21:BU22"/>
    <mergeCell ref="BV21:BV22"/>
    <mergeCell ref="BW21:BW22"/>
    <mergeCell ref="BX21:BX22"/>
    <mergeCell ref="BK21:BK22"/>
    <mergeCell ref="BL21:BL22"/>
    <mergeCell ref="BN21:BN22"/>
    <mergeCell ref="BP21:BP22"/>
    <mergeCell ref="BQ21:BQ22"/>
    <mergeCell ref="BR21:BR22"/>
    <mergeCell ref="BM21:BM22"/>
    <mergeCell ref="BE21:BE22"/>
    <mergeCell ref="BF21:BF22"/>
    <mergeCell ref="BG21:BG22"/>
    <mergeCell ref="BH21:BH22"/>
    <mergeCell ref="BI21:BI22"/>
    <mergeCell ref="BJ21:BJ22"/>
    <mergeCell ref="AX21:AX22"/>
    <mergeCell ref="AY21:AY22"/>
    <mergeCell ref="AZ21:AZ22"/>
    <mergeCell ref="BB21:BB22"/>
    <mergeCell ref="BC21:BC22"/>
    <mergeCell ref="BD21:BD22"/>
    <mergeCell ref="AN21:AN22"/>
    <mergeCell ref="AO21:AO22"/>
    <mergeCell ref="AQ21:AQ22"/>
    <mergeCell ref="AR21:AR22"/>
    <mergeCell ref="AU21:AU22"/>
    <mergeCell ref="AW21:AW22"/>
    <mergeCell ref="AD21:AD22"/>
    <mergeCell ref="AG21:AG22"/>
    <mergeCell ref="AH21:AH22"/>
    <mergeCell ref="AI21:AI22"/>
    <mergeCell ref="AK21:AK22"/>
    <mergeCell ref="AL21:AL22"/>
    <mergeCell ref="U21:U22"/>
    <mergeCell ref="W21:W22"/>
    <mergeCell ref="X21:X22"/>
    <mergeCell ref="Z21:Z22"/>
    <mergeCell ref="AA21:AA22"/>
    <mergeCell ref="AC21:AC22"/>
    <mergeCell ref="M21:M22"/>
    <mergeCell ref="N21:N22"/>
    <mergeCell ref="O21:O22"/>
    <mergeCell ref="Q21:Q22"/>
    <mergeCell ref="R21:R22"/>
    <mergeCell ref="T21:T22"/>
    <mergeCell ref="G21:G22"/>
    <mergeCell ref="H21:H22"/>
    <mergeCell ref="I21:I22"/>
    <mergeCell ref="J21:J22"/>
    <mergeCell ref="K21:K22"/>
    <mergeCell ref="L21:L22"/>
    <mergeCell ref="FC19:FC20"/>
    <mergeCell ref="FD19:FD20"/>
    <mergeCell ref="FE19:FE20"/>
    <mergeCell ref="FF19:FF20"/>
    <mergeCell ref="FG19:FG20"/>
    <mergeCell ref="B21:B22"/>
    <mergeCell ref="C21:C22"/>
    <mergeCell ref="D21:D22"/>
    <mergeCell ref="E21:E22"/>
    <mergeCell ref="F21:F22"/>
    <mergeCell ref="EW19:EW20"/>
    <mergeCell ref="EX19:EX20"/>
    <mergeCell ref="EY19:EY20"/>
    <mergeCell ref="EZ19:EZ20"/>
    <mergeCell ref="FA19:FA20"/>
    <mergeCell ref="FB19:FB20"/>
    <mergeCell ref="EQ19:EQ20"/>
    <mergeCell ref="ER19:ER20"/>
    <mergeCell ref="ES19:ES20"/>
    <mergeCell ref="ET19:ET20"/>
    <mergeCell ref="EU19:EU20"/>
    <mergeCell ref="EV19:EV20"/>
    <mergeCell ref="EJ19:EJ20"/>
    <mergeCell ref="EK19:EK20"/>
    <mergeCell ref="EL19:EL20"/>
    <mergeCell ref="EM19:EM20"/>
    <mergeCell ref="EN19:EN20"/>
    <mergeCell ref="EO19:EO20"/>
    <mergeCell ref="DT19:DT20"/>
    <mergeCell ref="EE19:EE20"/>
    <mergeCell ref="EF19:EF20"/>
    <mergeCell ref="EG19:EG20"/>
    <mergeCell ref="EH19:EH20"/>
    <mergeCell ref="EI19:EI20"/>
    <mergeCell ref="DL19:DL20"/>
    <mergeCell ref="DM19:DM20"/>
    <mergeCell ref="DP19:DP20"/>
    <mergeCell ref="DQ19:DQ20"/>
    <mergeCell ref="DR19:DR20"/>
    <mergeCell ref="DS19:DS20"/>
    <mergeCell ref="DF19:DF20"/>
    <mergeCell ref="DG19:DG20"/>
    <mergeCell ref="DH19:DH20"/>
    <mergeCell ref="DI19:DI20"/>
    <mergeCell ref="DJ19:DJ20"/>
    <mergeCell ref="DK19:DK20"/>
    <mergeCell ref="CY19:CY20"/>
    <mergeCell ref="CZ19:CZ20"/>
    <mergeCell ref="DA19:DA20"/>
    <mergeCell ref="DB19:DB20"/>
    <mergeCell ref="DC19:DC20"/>
    <mergeCell ref="DE19:DE20"/>
    <mergeCell ref="CS19:CS20"/>
    <mergeCell ref="CT19:CT20"/>
    <mergeCell ref="CU19:CU20"/>
    <mergeCell ref="CV19:CV20"/>
    <mergeCell ref="CW19:CW20"/>
    <mergeCell ref="CX19:CX20"/>
    <mergeCell ref="CM19:CM20"/>
    <mergeCell ref="CN19:CN20"/>
    <mergeCell ref="CO19:CO20"/>
    <mergeCell ref="CP19:CP20"/>
    <mergeCell ref="CQ19:CQ20"/>
    <mergeCell ref="CR19:CR20"/>
    <mergeCell ref="CF19:CF20"/>
    <mergeCell ref="CG19:CG20"/>
    <mergeCell ref="CH19:CH20"/>
    <mergeCell ref="CI19:CI20"/>
    <mergeCell ref="CJ19:CJ20"/>
    <mergeCell ref="CK19:CK20"/>
    <mergeCell ref="BY19:BY20"/>
    <mergeCell ref="BZ19:BZ20"/>
    <mergeCell ref="CB19:CB20"/>
    <mergeCell ref="CC19:CC20"/>
    <mergeCell ref="CD19:CD20"/>
    <mergeCell ref="CE19:CE20"/>
    <mergeCell ref="BS19:BS20"/>
    <mergeCell ref="BT19:BT20"/>
    <mergeCell ref="BU19:BU20"/>
    <mergeCell ref="BV19:BV20"/>
    <mergeCell ref="BW19:BW20"/>
    <mergeCell ref="BX19:BX20"/>
    <mergeCell ref="BK19:BK20"/>
    <mergeCell ref="BL19:BL20"/>
    <mergeCell ref="BN19:BN20"/>
    <mergeCell ref="BP19:BP20"/>
    <mergeCell ref="BQ19:BQ20"/>
    <mergeCell ref="BR19:BR20"/>
    <mergeCell ref="BE19:BE20"/>
    <mergeCell ref="BF19:BF20"/>
    <mergeCell ref="BG19:BG20"/>
    <mergeCell ref="BH19:BH20"/>
    <mergeCell ref="BI19:BI20"/>
    <mergeCell ref="BJ19:BJ20"/>
    <mergeCell ref="AX19:AX20"/>
    <mergeCell ref="AY19:AY20"/>
    <mergeCell ref="AZ19:AZ20"/>
    <mergeCell ref="BB19:BB20"/>
    <mergeCell ref="BC19:BC20"/>
    <mergeCell ref="BD19:BD20"/>
    <mergeCell ref="BM19:BM20"/>
    <mergeCell ref="AN19:AN20"/>
    <mergeCell ref="AO19:AO20"/>
    <mergeCell ref="AQ19:AQ20"/>
    <mergeCell ref="AR19:AR20"/>
    <mergeCell ref="AU19:AU20"/>
    <mergeCell ref="AW19:AW20"/>
    <mergeCell ref="AD19:AD20"/>
    <mergeCell ref="AG19:AG20"/>
    <mergeCell ref="AH19:AH20"/>
    <mergeCell ref="AI19:AI20"/>
    <mergeCell ref="AK19:AK20"/>
    <mergeCell ref="AL19:AL20"/>
    <mergeCell ref="U19:U20"/>
    <mergeCell ref="W19:W20"/>
    <mergeCell ref="X19:X20"/>
    <mergeCell ref="Z19:Z20"/>
    <mergeCell ref="AA19:AA20"/>
    <mergeCell ref="AC19:AC20"/>
    <mergeCell ref="M19:M20"/>
    <mergeCell ref="N19:N20"/>
    <mergeCell ref="O19:O20"/>
    <mergeCell ref="Q19:Q20"/>
    <mergeCell ref="R19:R20"/>
    <mergeCell ref="T19:T20"/>
    <mergeCell ref="G19:G20"/>
    <mergeCell ref="H19:H20"/>
    <mergeCell ref="I19:I20"/>
    <mergeCell ref="J19:J20"/>
    <mergeCell ref="K19:K20"/>
    <mergeCell ref="L19:L20"/>
    <mergeCell ref="FC17:FC18"/>
    <mergeCell ref="FD17:FD18"/>
    <mergeCell ref="FE17:FE18"/>
    <mergeCell ref="FF17:FF18"/>
    <mergeCell ref="FG17:FG18"/>
    <mergeCell ref="DQ17:DQ18"/>
    <mergeCell ref="DR17:DR18"/>
    <mergeCell ref="DS17:DS18"/>
    <mergeCell ref="DF17:DF18"/>
    <mergeCell ref="DG17:DG18"/>
    <mergeCell ref="DH17:DH18"/>
    <mergeCell ref="DI17:DI18"/>
    <mergeCell ref="DJ17:DJ18"/>
    <mergeCell ref="DK17:DK18"/>
    <mergeCell ref="CY17:CY18"/>
    <mergeCell ref="CZ17:CZ18"/>
    <mergeCell ref="DA17:DA18"/>
    <mergeCell ref="DB17:DB18"/>
    <mergeCell ref="DC17:DC18"/>
    <mergeCell ref="DE17:DE18"/>
    <mergeCell ref="B19:B20"/>
    <mergeCell ref="C19:C20"/>
    <mergeCell ref="D19:D20"/>
    <mergeCell ref="E19:E20"/>
    <mergeCell ref="F19:F20"/>
    <mergeCell ref="EW17:EW18"/>
    <mergeCell ref="EX17:EX18"/>
    <mergeCell ref="EY17:EY18"/>
    <mergeCell ref="EZ17:EZ18"/>
    <mergeCell ref="FA17:FA18"/>
    <mergeCell ref="FB17:FB18"/>
    <mergeCell ref="EQ17:EQ18"/>
    <mergeCell ref="ER17:ER18"/>
    <mergeCell ref="ES17:ES18"/>
    <mergeCell ref="ET17:ET18"/>
    <mergeCell ref="EU17:EU18"/>
    <mergeCell ref="EV17:EV18"/>
    <mergeCell ref="EJ17:EJ18"/>
    <mergeCell ref="EK17:EK18"/>
    <mergeCell ref="EL17:EL18"/>
    <mergeCell ref="EM17:EM18"/>
    <mergeCell ref="EN17:EN18"/>
    <mergeCell ref="EO17:EO18"/>
    <mergeCell ref="DT17:DT18"/>
    <mergeCell ref="EE17:EE18"/>
    <mergeCell ref="EF17:EF18"/>
    <mergeCell ref="EG17:EG18"/>
    <mergeCell ref="EH17:EH18"/>
    <mergeCell ref="EI17:EI18"/>
    <mergeCell ref="DL17:DL18"/>
    <mergeCell ref="DM17:DM18"/>
    <mergeCell ref="DP17:DP18"/>
    <mergeCell ref="CS17:CS18"/>
    <mergeCell ref="CT17:CT18"/>
    <mergeCell ref="CU17:CU18"/>
    <mergeCell ref="CV17:CV18"/>
    <mergeCell ref="CW17:CW18"/>
    <mergeCell ref="CX17:CX18"/>
    <mergeCell ref="CM17:CM18"/>
    <mergeCell ref="CN17:CN18"/>
    <mergeCell ref="CO17:CO18"/>
    <mergeCell ref="CP17:CP18"/>
    <mergeCell ref="CQ17:CQ18"/>
    <mergeCell ref="CR17:CR18"/>
    <mergeCell ref="CF17:CF18"/>
    <mergeCell ref="CG17:CG18"/>
    <mergeCell ref="CH17:CH18"/>
    <mergeCell ref="CI17:CI18"/>
    <mergeCell ref="CJ17:CJ18"/>
    <mergeCell ref="CK17:CK18"/>
    <mergeCell ref="BY17:BY18"/>
    <mergeCell ref="BZ17:BZ18"/>
    <mergeCell ref="CB17:CB18"/>
    <mergeCell ref="CC17:CC18"/>
    <mergeCell ref="CD17:CD18"/>
    <mergeCell ref="CE17:CE18"/>
    <mergeCell ref="BS17:BS18"/>
    <mergeCell ref="BT17:BT18"/>
    <mergeCell ref="BU17:BU18"/>
    <mergeCell ref="BV17:BV18"/>
    <mergeCell ref="BW17:BW18"/>
    <mergeCell ref="BX17:BX18"/>
    <mergeCell ref="BK17:BK18"/>
    <mergeCell ref="BL17:BL18"/>
    <mergeCell ref="BN17:BN18"/>
    <mergeCell ref="BP17:BP18"/>
    <mergeCell ref="BQ17:BQ18"/>
    <mergeCell ref="BR17:BR18"/>
    <mergeCell ref="BM17:BM18"/>
    <mergeCell ref="BE17:BE18"/>
    <mergeCell ref="BF17:BF18"/>
    <mergeCell ref="BG17:BG18"/>
    <mergeCell ref="BH17:BH18"/>
    <mergeCell ref="BI17:BI18"/>
    <mergeCell ref="BJ17:BJ18"/>
    <mergeCell ref="AX17:AX18"/>
    <mergeCell ref="AY17:AY18"/>
    <mergeCell ref="AZ17:AZ18"/>
    <mergeCell ref="BB17:BB18"/>
    <mergeCell ref="BC17:BC18"/>
    <mergeCell ref="BD17:BD18"/>
    <mergeCell ref="AN17:AN18"/>
    <mergeCell ref="AO17:AO18"/>
    <mergeCell ref="AQ17:AQ18"/>
    <mergeCell ref="AR17:AR18"/>
    <mergeCell ref="AU17:AU18"/>
    <mergeCell ref="AW17:AW18"/>
    <mergeCell ref="AD17:AD18"/>
    <mergeCell ref="AG17:AG18"/>
    <mergeCell ref="AH17:AH18"/>
    <mergeCell ref="AI17:AI18"/>
    <mergeCell ref="AK17:AK18"/>
    <mergeCell ref="AL17:AL18"/>
    <mergeCell ref="U17:U18"/>
    <mergeCell ref="W17:W18"/>
    <mergeCell ref="X17:X18"/>
    <mergeCell ref="Z17:Z18"/>
    <mergeCell ref="AA17:AA18"/>
    <mergeCell ref="AC17:AC18"/>
    <mergeCell ref="M17:M18"/>
    <mergeCell ref="N17:N18"/>
    <mergeCell ref="O17:O18"/>
    <mergeCell ref="Q17:Q18"/>
    <mergeCell ref="R17:R18"/>
    <mergeCell ref="T17:T18"/>
    <mergeCell ref="G17:G18"/>
    <mergeCell ref="H17:H18"/>
    <mergeCell ref="I17:I18"/>
    <mergeCell ref="J17:J18"/>
    <mergeCell ref="K17:K18"/>
    <mergeCell ref="L17:L18"/>
    <mergeCell ref="FC15:FC16"/>
    <mergeCell ref="FD15:FD16"/>
    <mergeCell ref="FE15:FE16"/>
    <mergeCell ref="FF15:FF16"/>
    <mergeCell ref="FG15:FG16"/>
    <mergeCell ref="B17:B18"/>
    <mergeCell ref="C17:C18"/>
    <mergeCell ref="D17:D18"/>
    <mergeCell ref="E17:E18"/>
    <mergeCell ref="F17:F18"/>
    <mergeCell ref="EW15:EW16"/>
    <mergeCell ref="EX15:EX16"/>
    <mergeCell ref="EY15:EY16"/>
    <mergeCell ref="EZ15:EZ16"/>
    <mergeCell ref="FA15:FA16"/>
    <mergeCell ref="FB15:FB16"/>
    <mergeCell ref="EQ15:EQ16"/>
    <mergeCell ref="ER15:ER16"/>
    <mergeCell ref="ES15:ES16"/>
    <mergeCell ref="ET15:ET16"/>
    <mergeCell ref="EU15:EU16"/>
    <mergeCell ref="EV15:EV16"/>
    <mergeCell ref="EJ15:EJ16"/>
    <mergeCell ref="EK15:EK16"/>
    <mergeCell ref="EL15:EL16"/>
    <mergeCell ref="EM15:EM16"/>
    <mergeCell ref="EN15:EN16"/>
    <mergeCell ref="EO15:EO16"/>
    <mergeCell ref="DT15:DT16"/>
    <mergeCell ref="EE15:EE16"/>
    <mergeCell ref="EF15:EF16"/>
    <mergeCell ref="EG15:EG16"/>
    <mergeCell ref="EH15:EH16"/>
    <mergeCell ref="EI15:EI16"/>
    <mergeCell ref="DL15:DL16"/>
    <mergeCell ref="DM15:DM16"/>
    <mergeCell ref="DP15:DP16"/>
    <mergeCell ref="DQ15:DQ16"/>
    <mergeCell ref="DR15:DR16"/>
    <mergeCell ref="DS15:DS16"/>
    <mergeCell ref="DF15:DF16"/>
    <mergeCell ref="DG15:DG16"/>
    <mergeCell ref="DH15:DH16"/>
    <mergeCell ref="DI15:DI16"/>
    <mergeCell ref="DJ15:DJ16"/>
    <mergeCell ref="DK15:DK16"/>
    <mergeCell ref="CY15:CY16"/>
    <mergeCell ref="CZ15:CZ16"/>
    <mergeCell ref="DA15:DA16"/>
    <mergeCell ref="DB15:DB16"/>
    <mergeCell ref="DC15:DC16"/>
    <mergeCell ref="DE15:DE16"/>
    <mergeCell ref="CS15:CS16"/>
    <mergeCell ref="CT15:CT16"/>
    <mergeCell ref="CU15:CU16"/>
    <mergeCell ref="CV15:CV16"/>
    <mergeCell ref="CW15:CW16"/>
    <mergeCell ref="CX15:CX16"/>
    <mergeCell ref="CM15:CM16"/>
    <mergeCell ref="CN15:CN16"/>
    <mergeCell ref="CO15:CO16"/>
    <mergeCell ref="CP15:CP16"/>
    <mergeCell ref="CQ15:CQ16"/>
    <mergeCell ref="CR15:CR16"/>
    <mergeCell ref="CF15:CF16"/>
    <mergeCell ref="CG15:CG16"/>
    <mergeCell ref="CH15:CH16"/>
    <mergeCell ref="CI15:CI16"/>
    <mergeCell ref="CJ15:CJ16"/>
    <mergeCell ref="CK15:CK16"/>
    <mergeCell ref="BY15:BY16"/>
    <mergeCell ref="BZ15:BZ16"/>
    <mergeCell ref="CB15:CB16"/>
    <mergeCell ref="CC15:CC16"/>
    <mergeCell ref="CD15:CD16"/>
    <mergeCell ref="CE15:CE16"/>
    <mergeCell ref="BS15:BS16"/>
    <mergeCell ref="BT15:BT16"/>
    <mergeCell ref="BU15:BU16"/>
    <mergeCell ref="BV15:BV16"/>
    <mergeCell ref="BW15:BW16"/>
    <mergeCell ref="BX15:BX16"/>
    <mergeCell ref="BK15:BK16"/>
    <mergeCell ref="BL15:BL16"/>
    <mergeCell ref="BN15:BN16"/>
    <mergeCell ref="BP15:BP16"/>
    <mergeCell ref="BQ15:BQ16"/>
    <mergeCell ref="BR15:BR16"/>
    <mergeCell ref="BE15:BE16"/>
    <mergeCell ref="BF15:BF16"/>
    <mergeCell ref="BG15:BG16"/>
    <mergeCell ref="BH15:BH16"/>
    <mergeCell ref="BI15:BI16"/>
    <mergeCell ref="BJ15:BJ16"/>
    <mergeCell ref="AX15:AX16"/>
    <mergeCell ref="AY15:AY16"/>
    <mergeCell ref="AZ15:AZ16"/>
    <mergeCell ref="BB15:BB16"/>
    <mergeCell ref="BC15:BC16"/>
    <mergeCell ref="BD15:BD16"/>
    <mergeCell ref="BM15:BM16"/>
    <mergeCell ref="AN15:AN16"/>
    <mergeCell ref="AO15:AO16"/>
    <mergeCell ref="AQ15:AQ16"/>
    <mergeCell ref="AR15:AR16"/>
    <mergeCell ref="AU15:AU16"/>
    <mergeCell ref="AW15:AW16"/>
    <mergeCell ref="AD15:AD16"/>
    <mergeCell ref="AG15:AG16"/>
    <mergeCell ref="AH15:AH16"/>
    <mergeCell ref="AI15:AI16"/>
    <mergeCell ref="AK15:AK16"/>
    <mergeCell ref="AL15:AL16"/>
    <mergeCell ref="U15:U16"/>
    <mergeCell ref="W15:W16"/>
    <mergeCell ref="X15:X16"/>
    <mergeCell ref="Z15:Z16"/>
    <mergeCell ref="AA15:AA16"/>
    <mergeCell ref="AC15:AC16"/>
    <mergeCell ref="M15:M16"/>
    <mergeCell ref="N15:N16"/>
    <mergeCell ref="O15:O16"/>
    <mergeCell ref="Q15:Q16"/>
    <mergeCell ref="R15:R16"/>
    <mergeCell ref="T15:T16"/>
    <mergeCell ref="G15:G16"/>
    <mergeCell ref="H15:H16"/>
    <mergeCell ref="I15:I16"/>
    <mergeCell ref="J15:J16"/>
    <mergeCell ref="K15:K16"/>
    <mergeCell ref="L15:L16"/>
    <mergeCell ref="FC13:FC14"/>
    <mergeCell ref="FD13:FD14"/>
    <mergeCell ref="FE13:FE14"/>
    <mergeCell ref="FF13:FF14"/>
    <mergeCell ref="FG13:FG14"/>
    <mergeCell ref="DQ13:DQ14"/>
    <mergeCell ref="DR13:DR14"/>
    <mergeCell ref="DS13:DS14"/>
    <mergeCell ref="DF13:DF14"/>
    <mergeCell ref="DG13:DG14"/>
    <mergeCell ref="DH13:DH14"/>
    <mergeCell ref="DI13:DI14"/>
    <mergeCell ref="DJ13:DJ14"/>
    <mergeCell ref="DK13:DK14"/>
    <mergeCell ref="CY13:CY14"/>
    <mergeCell ref="CZ13:CZ14"/>
    <mergeCell ref="DA13:DA14"/>
    <mergeCell ref="DB13:DB14"/>
    <mergeCell ref="DC13:DC14"/>
    <mergeCell ref="DE13:DE14"/>
    <mergeCell ref="B15:B16"/>
    <mergeCell ref="C15:C16"/>
    <mergeCell ref="D15:D16"/>
    <mergeCell ref="E15:E16"/>
    <mergeCell ref="F15:F16"/>
    <mergeCell ref="EW13:EW14"/>
    <mergeCell ref="EX13:EX14"/>
    <mergeCell ref="EY13:EY14"/>
    <mergeCell ref="EZ13:EZ14"/>
    <mergeCell ref="FA13:FA14"/>
    <mergeCell ref="FB13:FB14"/>
    <mergeCell ref="EQ13:EQ14"/>
    <mergeCell ref="ER13:ER14"/>
    <mergeCell ref="ES13:ES14"/>
    <mergeCell ref="ET13:ET14"/>
    <mergeCell ref="EU13:EU14"/>
    <mergeCell ref="EV13:EV14"/>
    <mergeCell ref="EJ13:EJ14"/>
    <mergeCell ref="EK13:EK14"/>
    <mergeCell ref="EL13:EL14"/>
    <mergeCell ref="EM13:EM14"/>
    <mergeCell ref="EN13:EN14"/>
    <mergeCell ref="EO13:EO14"/>
    <mergeCell ref="DT13:DT14"/>
    <mergeCell ref="EE13:EE14"/>
    <mergeCell ref="EF13:EF14"/>
    <mergeCell ref="EG13:EG14"/>
    <mergeCell ref="EH13:EH14"/>
    <mergeCell ref="EI13:EI14"/>
    <mergeCell ref="DL13:DL14"/>
    <mergeCell ref="DM13:DM14"/>
    <mergeCell ref="DP13:DP14"/>
    <mergeCell ref="CS13:CS14"/>
    <mergeCell ref="CT13:CT14"/>
    <mergeCell ref="CU13:CU14"/>
    <mergeCell ref="CV13:CV14"/>
    <mergeCell ref="CW13:CW14"/>
    <mergeCell ref="CX13:CX14"/>
    <mergeCell ref="CM13:CM14"/>
    <mergeCell ref="CN13:CN14"/>
    <mergeCell ref="CO13:CO14"/>
    <mergeCell ref="CP13:CP14"/>
    <mergeCell ref="CQ13:CQ14"/>
    <mergeCell ref="CR13:CR14"/>
    <mergeCell ref="CF13:CF14"/>
    <mergeCell ref="CG13:CG14"/>
    <mergeCell ref="CH13:CH14"/>
    <mergeCell ref="CI13:CI14"/>
    <mergeCell ref="CJ13:CJ14"/>
    <mergeCell ref="CK13:CK14"/>
    <mergeCell ref="BY13:BY14"/>
    <mergeCell ref="BZ13:BZ14"/>
    <mergeCell ref="CB13:CB14"/>
    <mergeCell ref="CC13:CC14"/>
    <mergeCell ref="CD13:CD14"/>
    <mergeCell ref="CE13:CE14"/>
    <mergeCell ref="BS13:BS14"/>
    <mergeCell ref="BT13:BT14"/>
    <mergeCell ref="BU13:BU14"/>
    <mergeCell ref="BV13:BV14"/>
    <mergeCell ref="BW13:BW14"/>
    <mergeCell ref="BX13:BX14"/>
    <mergeCell ref="BK13:BK14"/>
    <mergeCell ref="BL13:BL14"/>
    <mergeCell ref="BN13:BN14"/>
    <mergeCell ref="BP13:BP14"/>
    <mergeCell ref="BQ13:BQ14"/>
    <mergeCell ref="BR13:BR14"/>
    <mergeCell ref="BM13:BM14"/>
    <mergeCell ref="BE13:BE14"/>
    <mergeCell ref="BF13:BF14"/>
    <mergeCell ref="BG13:BG14"/>
    <mergeCell ref="BH13:BH14"/>
    <mergeCell ref="BI13:BI14"/>
    <mergeCell ref="BJ13:BJ14"/>
    <mergeCell ref="AX13:AX14"/>
    <mergeCell ref="AY13:AY14"/>
    <mergeCell ref="AZ13:AZ14"/>
    <mergeCell ref="BB13:BB14"/>
    <mergeCell ref="BC13:BC14"/>
    <mergeCell ref="BD13:BD14"/>
    <mergeCell ref="AN13:AN14"/>
    <mergeCell ref="AO13:AO14"/>
    <mergeCell ref="AQ13:AQ14"/>
    <mergeCell ref="AR13:AR14"/>
    <mergeCell ref="AU13:AU14"/>
    <mergeCell ref="AW13:AW14"/>
    <mergeCell ref="AD13:AD14"/>
    <mergeCell ref="AG13:AG14"/>
    <mergeCell ref="AH13:AH14"/>
    <mergeCell ref="AI13:AI14"/>
    <mergeCell ref="AK13:AK14"/>
    <mergeCell ref="AL13:AL14"/>
    <mergeCell ref="U13:U14"/>
    <mergeCell ref="W13:W14"/>
    <mergeCell ref="X13:X14"/>
    <mergeCell ref="Z13:Z14"/>
    <mergeCell ref="AA13:AA14"/>
    <mergeCell ref="AC13:AC14"/>
    <mergeCell ref="M13:M14"/>
    <mergeCell ref="N13:N14"/>
    <mergeCell ref="O13:O14"/>
    <mergeCell ref="Q13:Q14"/>
    <mergeCell ref="R13:R14"/>
    <mergeCell ref="T13:T14"/>
    <mergeCell ref="G13:G14"/>
    <mergeCell ref="H13:H14"/>
    <mergeCell ref="I13:I14"/>
    <mergeCell ref="J13:J14"/>
    <mergeCell ref="K13:K14"/>
    <mergeCell ref="L13:L14"/>
    <mergeCell ref="FC11:FC12"/>
    <mergeCell ref="FD11:FD12"/>
    <mergeCell ref="FE11:FE12"/>
    <mergeCell ref="FF11:FF12"/>
    <mergeCell ref="FG11:FG12"/>
    <mergeCell ref="B13:B14"/>
    <mergeCell ref="C13:C14"/>
    <mergeCell ref="D13:D14"/>
    <mergeCell ref="E13:E14"/>
    <mergeCell ref="F13:F14"/>
    <mergeCell ref="EW11:EW12"/>
    <mergeCell ref="EX11:EX12"/>
    <mergeCell ref="EY11:EY12"/>
    <mergeCell ref="EZ11:EZ12"/>
    <mergeCell ref="FA11:FA12"/>
    <mergeCell ref="FB11:FB12"/>
    <mergeCell ref="EQ11:EQ12"/>
    <mergeCell ref="ER11:ER12"/>
    <mergeCell ref="ES11:ES12"/>
    <mergeCell ref="ET11:ET12"/>
    <mergeCell ref="EU11:EU12"/>
    <mergeCell ref="EV11:EV12"/>
    <mergeCell ref="EJ11:EJ12"/>
    <mergeCell ref="EK11:EK12"/>
    <mergeCell ref="EL11:EL12"/>
    <mergeCell ref="EM11:EM12"/>
    <mergeCell ref="EN11:EN12"/>
    <mergeCell ref="EO11:EO12"/>
    <mergeCell ref="DT11:DT12"/>
    <mergeCell ref="EE11:EE12"/>
    <mergeCell ref="EF11:EF12"/>
    <mergeCell ref="EG11:EG12"/>
    <mergeCell ref="EH11:EH12"/>
    <mergeCell ref="EI11:EI12"/>
    <mergeCell ref="DL11:DL12"/>
    <mergeCell ref="DM11:DM12"/>
    <mergeCell ref="DP11:DP12"/>
    <mergeCell ref="DQ11:DQ12"/>
    <mergeCell ref="DR11:DR12"/>
    <mergeCell ref="DS11:DS12"/>
    <mergeCell ref="DF11:DF12"/>
    <mergeCell ref="DG11:DG12"/>
    <mergeCell ref="DH11:DH12"/>
    <mergeCell ref="DI11:DI12"/>
    <mergeCell ref="DJ11:DJ12"/>
    <mergeCell ref="DK11:DK12"/>
    <mergeCell ref="CY11:CY12"/>
    <mergeCell ref="CZ11:CZ12"/>
    <mergeCell ref="DA11:DA12"/>
    <mergeCell ref="DB11:DB12"/>
    <mergeCell ref="DC11:DC12"/>
    <mergeCell ref="DE11:DE12"/>
    <mergeCell ref="CS11:CS12"/>
    <mergeCell ref="CT11:CT12"/>
    <mergeCell ref="CU11:CU12"/>
    <mergeCell ref="CV11:CV12"/>
    <mergeCell ref="CW11:CW12"/>
    <mergeCell ref="CX11:CX12"/>
    <mergeCell ref="CM11:CM12"/>
    <mergeCell ref="CN11:CN12"/>
    <mergeCell ref="CO11:CO12"/>
    <mergeCell ref="CP11:CP12"/>
    <mergeCell ref="CQ11:CQ12"/>
    <mergeCell ref="CR11:CR12"/>
    <mergeCell ref="CF11:CF12"/>
    <mergeCell ref="CG11:CG12"/>
    <mergeCell ref="CH11:CH12"/>
    <mergeCell ref="CI11:CI12"/>
    <mergeCell ref="CJ11:CJ12"/>
    <mergeCell ref="CK11:CK12"/>
    <mergeCell ref="BY11:BY12"/>
    <mergeCell ref="BZ11:BZ12"/>
    <mergeCell ref="CB11:CB12"/>
    <mergeCell ref="CC11:CC12"/>
    <mergeCell ref="CD11:CD12"/>
    <mergeCell ref="CE11:CE12"/>
    <mergeCell ref="BS11:BS12"/>
    <mergeCell ref="BT11:BT12"/>
    <mergeCell ref="BU11:BU12"/>
    <mergeCell ref="BV11:BV12"/>
    <mergeCell ref="BW11:BW12"/>
    <mergeCell ref="BX11:BX12"/>
    <mergeCell ref="BK11:BK12"/>
    <mergeCell ref="BL11:BL12"/>
    <mergeCell ref="BN11:BN12"/>
    <mergeCell ref="BP11:BP12"/>
    <mergeCell ref="BQ11:BQ12"/>
    <mergeCell ref="BR11:BR12"/>
    <mergeCell ref="BE11:BE12"/>
    <mergeCell ref="BF11:BF12"/>
    <mergeCell ref="BG11:BG12"/>
    <mergeCell ref="BH11:BH12"/>
    <mergeCell ref="BI11:BI12"/>
    <mergeCell ref="BJ11:BJ12"/>
    <mergeCell ref="AX11:AX12"/>
    <mergeCell ref="AY11:AY12"/>
    <mergeCell ref="AZ11:AZ12"/>
    <mergeCell ref="BB11:BB12"/>
    <mergeCell ref="BC11:BC12"/>
    <mergeCell ref="BD11:BD12"/>
    <mergeCell ref="BM11:BM12"/>
    <mergeCell ref="AN11:AN12"/>
    <mergeCell ref="AO11:AO12"/>
    <mergeCell ref="AQ11:AQ12"/>
    <mergeCell ref="AR11:AR12"/>
    <mergeCell ref="AU11:AU12"/>
    <mergeCell ref="AW11:AW12"/>
    <mergeCell ref="AD11:AD12"/>
    <mergeCell ref="AG11:AG12"/>
    <mergeCell ref="AH11:AH12"/>
    <mergeCell ref="AI11:AI12"/>
    <mergeCell ref="AK11:AK12"/>
    <mergeCell ref="AL11:AL12"/>
    <mergeCell ref="U11:U12"/>
    <mergeCell ref="W11:W12"/>
    <mergeCell ref="X11:X12"/>
    <mergeCell ref="Z11:Z12"/>
    <mergeCell ref="AA11:AA12"/>
    <mergeCell ref="AC11:AC12"/>
    <mergeCell ref="M11:M12"/>
    <mergeCell ref="N11:N12"/>
    <mergeCell ref="O11:O12"/>
    <mergeCell ref="Q11:Q12"/>
    <mergeCell ref="R11:R12"/>
    <mergeCell ref="T11:T12"/>
    <mergeCell ref="G11:G12"/>
    <mergeCell ref="H11:H12"/>
    <mergeCell ref="I11:I12"/>
    <mergeCell ref="J11:J12"/>
    <mergeCell ref="K11:K12"/>
    <mergeCell ref="L11:L12"/>
    <mergeCell ref="FC9:FC10"/>
    <mergeCell ref="FD9:FD10"/>
    <mergeCell ref="FE9:FE10"/>
    <mergeCell ref="FF9:FF10"/>
    <mergeCell ref="FG9:FG10"/>
    <mergeCell ref="EA9:EA10"/>
    <mergeCell ref="EB9:EB10"/>
    <mergeCell ref="EC9:EC10"/>
    <mergeCell ref="DR9:DR10"/>
    <mergeCell ref="DS9:DS10"/>
    <mergeCell ref="DT9:DT10"/>
    <mergeCell ref="DU9:DU10"/>
    <mergeCell ref="DV9:DV10"/>
    <mergeCell ref="DW9:DW10"/>
    <mergeCell ref="DK9:DK10"/>
    <mergeCell ref="DL9:DL10"/>
    <mergeCell ref="DM9:DM10"/>
    <mergeCell ref="DO9:DO10"/>
    <mergeCell ref="DP9:DP10"/>
    <mergeCell ref="DQ9:DQ10"/>
    <mergeCell ref="B11:B12"/>
    <mergeCell ref="C11:C12"/>
    <mergeCell ref="D11:D12"/>
    <mergeCell ref="E11:E12"/>
    <mergeCell ref="F11:F12"/>
    <mergeCell ref="EW9:EW10"/>
    <mergeCell ref="EX9:EX10"/>
    <mergeCell ref="EY9:EY10"/>
    <mergeCell ref="EZ9:EZ10"/>
    <mergeCell ref="FA9:FA10"/>
    <mergeCell ref="FB9:FB10"/>
    <mergeCell ref="EQ9:EQ10"/>
    <mergeCell ref="ER9:ER10"/>
    <mergeCell ref="ES9:ES10"/>
    <mergeCell ref="ET9:ET10"/>
    <mergeCell ref="EU9:EU10"/>
    <mergeCell ref="EV9:EV10"/>
    <mergeCell ref="EJ9:EJ10"/>
    <mergeCell ref="EK9:EK10"/>
    <mergeCell ref="EL9:EL10"/>
    <mergeCell ref="EM9:EM10"/>
    <mergeCell ref="EN9:EN10"/>
    <mergeCell ref="EO9:EO10"/>
    <mergeCell ref="ED9:ED10"/>
    <mergeCell ref="EE9:EE10"/>
    <mergeCell ref="EF9:EF10"/>
    <mergeCell ref="EG9:EG10"/>
    <mergeCell ref="EH9:EH10"/>
    <mergeCell ref="EI9:EI10"/>
    <mergeCell ref="DX9:DX10"/>
    <mergeCell ref="DY9:DY10"/>
    <mergeCell ref="DZ9:DZ10"/>
    <mergeCell ref="DE9:DE10"/>
    <mergeCell ref="DF9:DF10"/>
    <mergeCell ref="DG9:DG10"/>
    <mergeCell ref="DH9:DH10"/>
    <mergeCell ref="DI9:DI10"/>
    <mergeCell ref="DJ9:DJ10"/>
    <mergeCell ref="CY9:CY10"/>
    <mergeCell ref="CZ9:CZ10"/>
    <mergeCell ref="DA9:DA10"/>
    <mergeCell ref="DB9:DB10"/>
    <mergeCell ref="DC9:DC10"/>
    <mergeCell ref="DD9:DD10"/>
    <mergeCell ref="CS9:CS10"/>
    <mergeCell ref="CT9:CT10"/>
    <mergeCell ref="CU9:CU10"/>
    <mergeCell ref="CV9:CV10"/>
    <mergeCell ref="CW9:CW10"/>
    <mergeCell ref="CX9:CX10"/>
    <mergeCell ref="CM9:CM10"/>
    <mergeCell ref="CN9:CN10"/>
    <mergeCell ref="CO9:CO10"/>
    <mergeCell ref="CP9:CP10"/>
    <mergeCell ref="CQ9:CQ10"/>
    <mergeCell ref="CR9:CR10"/>
    <mergeCell ref="CF9:CF10"/>
    <mergeCell ref="CG9:CG10"/>
    <mergeCell ref="CH9:CH10"/>
    <mergeCell ref="CI9:CI10"/>
    <mergeCell ref="CJ9:CJ10"/>
    <mergeCell ref="CK9:CK10"/>
    <mergeCell ref="BY9:BY10"/>
    <mergeCell ref="BZ9:BZ10"/>
    <mergeCell ref="CB9:CB10"/>
    <mergeCell ref="CC9:CC10"/>
    <mergeCell ref="CD9:CD10"/>
    <mergeCell ref="CE9:CE10"/>
    <mergeCell ref="BS9:BS10"/>
    <mergeCell ref="BT9:BT10"/>
    <mergeCell ref="BU9:BU10"/>
    <mergeCell ref="BV9:BV10"/>
    <mergeCell ref="BW9:BW10"/>
    <mergeCell ref="BX9:BX10"/>
    <mergeCell ref="BK9:BK10"/>
    <mergeCell ref="BL9:BL10"/>
    <mergeCell ref="BN9:BN10"/>
    <mergeCell ref="BP9:BP10"/>
    <mergeCell ref="BQ9:BQ10"/>
    <mergeCell ref="BR9:BR10"/>
    <mergeCell ref="BE9:BE10"/>
    <mergeCell ref="BF9:BF10"/>
    <mergeCell ref="BG9:BG10"/>
    <mergeCell ref="BH9:BH10"/>
    <mergeCell ref="BI9:BI10"/>
    <mergeCell ref="BJ9:BJ10"/>
    <mergeCell ref="BM9:BM10"/>
    <mergeCell ref="O9:O10"/>
    <mergeCell ref="Q9:Q10"/>
    <mergeCell ref="R9:R10"/>
    <mergeCell ref="T9:T10"/>
    <mergeCell ref="G9:G10"/>
    <mergeCell ref="H9:H10"/>
    <mergeCell ref="I9:I10"/>
    <mergeCell ref="J9:J10"/>
    <mergeCell ref="K9:K10"/>
    <mergeCell ref="L9:L10"/>
    <mergeCell ref="AX9:AX10"/>
    <mergeCell ref="AY9:AY10"/>
    <mergeCell ref="AZ9:AZ10"/>
    <mergeCell ref="BB9:BB10"/>
    <mergeCell ref="BC9:BC10"/>
    <mergeCell ref="BD9:BD10"/>
    <mergeCell ref="AN9:AN10"/>
    <mergeCell ref="AO9:AO10"/>
    <mergeCell ref="AQ9:AQ10"/>
    <mergeCell ref="AR9:AR10"/>
    <mergeCell ref="AU9:AU10"/>
    <mergeCell ref="AW9:AW10"/>
    <mergeCell ref="AD9:AD10"/>
    <mergeCell ref="AG9:AG10"/>
    <mergeCell ref="AH9:AH10"/>
    <mergeCell ref="AI9:AI10"/>
    <mergeCell ref="AK9:AK10"/>
    <mergeCell ref="AL9:AL10"/>
    <mergeCell ref="EF4:EO4"/>
    <mergeCell ref="EQ4:FG4"/>
    <mergeCell ref="C7:O7"/>
    <mergeCell ref="Q7:AE7"/>
    <mergeCell ref="AG7:AQ7"/>
    <mergeCell ref="B9:B10"/>
    <mergeCell ref="C9:C10"/>
    <mergeCell ref="D9:D10"/>
    <mergeCell ref="E9:E10"/>
    <mergeCell ref="F9:F10"/>
    <mergeCell ref="AU4:AZ4"/>
    <mergeCell ref="BP4:BZ4"/>
    <mergeCell ref="CB4:CK4"/>
    <mergeCell ref="CM4:DC4"/>
    <mergeCell ref="DE4:DM4"/>
    <mergeCell ref="DO4:ED4"/>
    <mergeCell ref="S1:V6"/>
    <mergeCell ref="C2:R2"/>
    <mergeCell ref="W2:AP2"/>
    <mergeCell ref="B4:B8"/>
    <mergeCell ref="E4:J4"/>
    <mergeCell ref="L4:R4"/>
    <mergeCell ref="Y4:AA4"/>
    <mergeCell ref="AB4:AM4"/>
    <mergeCell ref="U9:U10"/>
    <mergeCell ref="W9:W10"/>
    <mergeCell ref="X9:X10"/>
    <mergeCell ref="Z9:Z10"/>
    <mergeCell ref="AA9:AA10"/>
    <mergeCell ref="AC9:AC10"/>
    <mergeCell ref="M9:M10"/>
    <mergeCell ref="N9:N10"/>
  </mergeCells>
  <conditionalFormatting sqref="E29:E44">
    <cfRule type="cellIs" dxfId="43" priority="22" operator="greaterThan">
      <formula>9</formula>
    </cfRule>
    <cfRule type="cellIs" dxfId="42" priority="23" operator="equal">
      <formula>9</formula>
    </cfRule>
    <cfRule type="cellIs" dxfId="41" priority="24" stopIfTrue="1" operator="greaterThanOrEqual">
      <formula>5</formula>
    </cfRule>
  </conditionalFormatting>
  <conditionalFormatting sqref="E9:M24">
    <cfRule type="cellIs" dxfId="40" priority="31" operator="greaterThan">
      <formula>9</formula>
    </cfRule>
    <cfRule type="cellIs" dxfId="39" priority="32" operator="equal">
      <formula>9</formula>
    </cfRule>
    <cfRule type="cellIs" dxfId="38" priority="63" stopIfTrue="1" operator="greaterThanOrEqual">
      <formula>5</formula>
    </cfRule>
  </conditionalFormatting>
  <conditionalFormatting sqref="E59:M74">
    <cfRule type="cellIs" dxfId="37" priority="12" operator="greaterThan">
      <formula>9</formula>
    </cfRule>
    <cfRule type="cellIs" dxfId="36" priority="13" operator="equal">
      <formula>9</formula>
    </cfRule>
    <cfRule type="cellIs" dxfId="35" priority="21" stopIfTrue="1" operator="greaterThanOrEqual">
      <formula>5</formula>
    </cfRule>
  </conditionalFormatting>
  <conditionalFormatting sqref="E79:M94">
    <cfRule type="cellIs" dxfId="34" priority="3" operator="greaterThan">
      <formula>9</formula>
    </cfRule>
    <cfRule type="cellIs" dxfId="33" priority="4" operator="equal">
      <formula>9</formula>
    </cfRule>
    <cfRule type="cellIs" dxfId="32" priority="5" stopIfTrue="1" operator="greaterThanOrEqual">
      <formula>5</formula>
    </cfRule>
  </conditionalFormatting>
  <conditionalFormatting sqref="F29:M44">
    <cfRule type="cellIs" dxfId="31" priority="28" operator="greaterThan">
      <formula>9</formula>
    </cfRule>
    <cfRule type="cellIs" dxfId="30" priority="29" operator="equal">
      <formula>9</formula>
    </cfRule>
    <cfRule type="cellIs" dxfId="29" priority="30" operator="greaterThanOrEqual">
      <formula>5</formula>
    </cfRule>
  </conditionalFormatting>
  <conditionalFormatting sqref="N26">
    <cfRule type="cellIs" dxfId="28" priority="55" stopIfTrue="1" operator="greaterThan">
      <formula>SUM(N29:N44)</formula>
    </cfRule>
  </conditionalFormatting>
  <conditionalFormatting sqref="N46">
    <cfRule type="cellIs" dxfId="27" priority="54" stopIfTrue="1" operator="greaterThan">
      <formula>SUM($N$9:$N$24)</formula>
    </cfRule>
  </conditionalFormatting>
  <conditionalFormatting sqref="N76">
    <cfRule type="cellIs" dxfId="26" priority="15" stopIfTrue="1" operator="greaterThan">
      <formula>SUM(N79:N94)</formula>
    </cfRule>
  </conditionalFormatting>
  <conditionalFormatting sqref="N96">
    <cfRule type="cellIs" dxfId="25" priority="14" stopIfTrue="1" operator="greaterThan">
      <formula>SUM($N$9:$N$24)</formula>
    </cfRule>
  </conditionalFormatting>
  <conditionalFormatting sqref="N9:O24 N29:O44">
    <cfRule type="cellIs" dxfId="24" priority="60" stopIfTrue="1" operator="greaterThanOrEqual">
      <formula>15</formula>
    </cfRule>
  </conditionalFormatting>
  <conditionalFormatting sqref="N47:O47">
    <cfRule type="cellIs" dxfId="23" priority="52" stopIfTrue="1" operator="greaterThan">
      <formula>SUM(#REF!)</formula>
    </cfRule>
  </conditionalFormatting>
  <conditionalFormatting sqref="O59:O74 O79:O94">
    <cfRule type="cellIs" dxfId="22" priority="20" stopIfTrue="1" operator="greaterThanOrEqual">
      <formula>15</formula>
    </cfRule>
  </conditionalFormatting>
  <conditionalFormatting sqref="O26">
    <cfRule type="cellIs" dxfId="21" priority="56" stopIfTrue="1" operator="greaterThan">
      <formula>SUM(O29:O46)</formula>
    </cfRule>
    <cfRule type="cellIs" dxfId="20" priority="57" stopIfTrue="1" operator="equal">
      <formula>0</formula>
    </cfRule>
  </conditionalFormatting>
  <conditionalFormatting sqref="O46">
    <cfRule type="cellIs" dxfId="19" priority="58" stopIfTrue="1" operator="greaterThan">
      <formula>SUM(O9:O24)</formula>
    </cfRule>
    <cfRule type="cellIs" dxfId="18" priority="59" stopIfTrue="1" operator="equal">
      <formula>0</formula>
    </cfRule>
  </conditionalFormatting>
  <conditionalFormatting sqref="O76">
    <cfRule type="cellIs" dxfId="17" priority="16" stopIfTrue="1" operator="greaterThan">
      <formula>SUM(O79:O96)</formula>
    </cfRule>
    <cfRule type="cellIs" dxfId="16" priority="17" stopIfTrue="1" operator="equal">
      <formula>0</formula>
    </cfRule>
  </conditionalFormatting>
  <conditionalFormatting sqref="O96">
    <cfRule type="cellIs" dxfId="15" priority="18" stopIfTrue="1" operator="greaterThan">
      <formula>SUM(O59:O74)</formula>
    </cfRule>
    <cfRule type="cellIs" dxfId="14" priority="19" stopIfTrue="1" operator="equal">
      <formula>0</formula>
    </cfRule>
  </conditionalFormatting>
  <conditionalFormatting sqref="R9:R24 U9:U24 X9:X24 AA9:AA24 AD9:AD24 R29:R44 U29:U44 X29:X44 AA29:AA44 AD29:AD44">
    <cfRule type="cellIs" dxfId="13" priority="62" stopIfTrue="1" operator="greaterThanOrEqual">
      <formula>1</formula>
    </cfRule>
  </conditionalFormatting>
  <conditionalFormatting sqref="S9:S24 V9:V24 Y9:Y24 AB9:AB24 AE9:AE24 AJ9:AJ24 AM9:AM24 AP9:AP24 S29:S44 V29:V44 Y29:Y44 AB29:AB44 AE29:AE44 AJ29:AJ44 AM29:AM44 AP29:AP44">
    <cfRule type="cellIs" dxfId="12" priority="25" operator="equal">
      <formula>180</formula>
    </cfRule>
    <cfRule type="cellIs" dxfId="11" priority="65" stopIfTrue="1" operator="between">
      <formula>95</formula>
      <formula>179</formula>
    </cfRule>
  </conditionalFormatting>
  <conditionalFormatting sqref="V51:V52">
    <cfRule type="cellIs" dxfId="10" priority="37" stopIfTrue="1" operator="greaterThan">
      <formula>(V48)</formula>
    </cfRule>
  </conditionalFormatting>
  <conditionalFormatting sqref="V48:W49">
    <cfRule type="cellIs" dxfId="9" priority="53" stopIfTrue="1" operator="greaterThan">
      <formula>(V51)</formula>
    </cfRule>
  </conditionalFormatting>
  <conditionalFormatting sqref="AI9:AI24 AL9:AL24 AO9:AO24 AI29:AI44 AL29:AL44 AO29:AO44">
    <cfRule type="cellIs" dxfId="8" priority="61" stopIfTrue="1" operator="greaterThanOrEqual">
      <formula>1</formula>
    </cfRule>
  </conditionalFormatting>
  <conditionalFormatting sqref="AQ9:AQ24">
    <cfRule type="cellIs" dxfId="7" priority="64" stopIfTrue="1" operator="equal">
      <formula>"W"</formula>
    </cfRule>
  </conditionalFormatting>
  <conditionalFormatting sqref="AQ29:AQ44">
    <cfRule type="cellIs" dxfId="6" priority="27" stopIfTrue="1" operator="equal">
      <formula>"W"</formula>
    </cfRule>
  </conditionalFormatting>
  <conditionalFormatting sqref="BH9:BI24">
    <cfRule type="cellIs" dxfId="5" priority="66" stopIfTrue="1" operator="greaterThan">
      <formula>0</formula>
    </cfRule>
  </conditionalFormatting>
  <conditionalFormatting sqref="BH29:BI44">
    <cfRule type="cellIs" dxfId="4" priority="36" stopIfTrue="1" operator="greaterThan">
      <formula>0</formula>
    </cfRule>
  </conditionalFormatting>
  <conditionalFormatting sqref="BK25">
    <cfRule type="cellIs" dxfId="3" priority="38" stopIfTrue="1" operator="greaterThan">
      <formula>SUM(#REF!)</formula>
    </cfRule>
  </conditionalFormatting>
  <conditionalFormatting sqref="BK45">
    <cfRule type="cellIs" dxfId="2" priority="39" stopIfTrue="1" operator="greaterThan">
      <formula>SUM(#REF!)</formula>
    </cfRule>
  </conditionalFormatting>
  <conditionalFormatting sqref="N59:N74">
    <cfRule type="cellIs" dxfId="1" priority="2" stopIfTrue="1" operator="greaterThanOrEqual">
      <formula>15</formula>
    </cfRule>
  </conditionalFormatting>
  <conditionalFormatting sqref="N79:N94">
    <cfRule type="cellIs" dxfId="0" priority="1" stopIfTrue="1" operator="greaterThanOrEqual">
      <formula>15</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 Division</vt:lpstr>
    </vt:vector>
  </TitlesOfParts>
  <Company>TCDSB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Scott Wimpory</cp:lastModifiedBy>
  <cp:lastPrinted>2011-12-08T18:45:10Z</cp:lastPrinted>
  <dcterms:created xsi:type="dcterms:W3CDTF">2011-10-12T17:15:53Z</dcterms:created>
  <dcterms:modified xsi:type="dcterms:W3CDTF">2024-10-01T16:13:50Z</dcterms:modified>
</cp:coreProperties>
</file>